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 yWindow="4200" windowWidth="17316" windowHeight="3048"/>
  </bookViews>
  <sheets>
    <sheet name="ПН" sheetId="1" r:id="rId1"/>
    <sheet name="ВТ" sheetId="5" r:id="rId2"/>
    <sheet name="СР" sheetId="6" r:id="rId3"/>
    <sheet name="ЧТ" sheetId="7" r:id="rId4"/>
    <sheet name="ПТ" sheetId="8" r:id="rId5"/>
    <sheet name="СБ" sheetId="9" r:id="rId6"/>
    <sheet name="ВС" sheetId="10" r:id="rId7"/>
    <sheet name="комплексы" sheetId="11" r:id="rId8"/>
  </sheets>
  <definedNames>
    <definedName name="_xlnm.Print_Area" localSheetId="6">ВС!$B$1:$Z$69</definedName>
    <definedName name="_xlnm.Print_Area" localSheetId="1">ВТ!$D$1:$Z$207</definedName>
    <definedName name="_xlnm.Print_Area" localSheetId="0">ПН!$B$1:$Z$200</definedName>
    <definedName name="_xlnm.Print_Area" localSheetId="4">ПТ!$B$1:$Z$204</definedName>
    <definedName name="_xlnm.Print_Area" localSheetId="5">СБ!$B$1:$Z$148</definedName>
    <definedName name="_xlnm.Print_Area" localSheetId="2">СР!$B$1:$Z$202</definedName>
    <definedName name="_xlnm.Print_Area" localSheetId="3">ЧТ!$B$1:$Z$207</definedName>
  </definedNames>
  <calcPr calcId="145621"/>
</workbook>
</file>

<file path=xl/calcChain.xml><?xml version="1.0" encoding="utf-8"?>
<calcChain xmlns="http://schemas.openxmlformats.org/spreadsheetml/2006/main">
  <c r="AA50" i="7" l="1"/>
  <c r="AB50" i="7" s="1"/>
  <c r="AA57" i="10" l="1"/>
  <c r="AB57" i="10" s="1"/>
  <c r="AA136" i="9"/>
  <c r="AB136" i="9" s="1"/>
  <c r="AA192" i="8"/>
  <c r="AB192" i="8" s="1"/>
  <c r="AA179" i="8"/>
  <c r="AB179" i="8" s="1"/>
  <c r="AA58" i="8"/>
  <c r="AB58" i="8" s="1"/>
  <c r="AA195" i="7"/>
  <c r="AB195" i="7" s="1"/>
  <c r="AA184" i="7"/>
  <c r="AB184" i="7" s="1"/>
  <c r="AA58" i="7"/>
  <c r="AB58" i="7" s="1"/>
  <c r="AA190" i="6"/>
  <c r="AB190" i="6" s="1"/>
  <c r="AA179" i="6"/>
  <c r="AB179" i="6" s="1"/>
  <c r="AA58" i="6"/>
  <c r="AB58" i="6" s="1"/>
  <c r="AA195" i="5"/>
  <c r="AB195" i="5" s="1"/>
  <c r="AA184" i="5"/>
  <c r="AB184" i="5" s="1"/>
  <c r="AA57" i="5"/>
  <c r="AB57" i="5" s="1"/>
  <c r="AA58" i="1"/>
  <c r="AB58" i="1" s="1"/>
  <c r="AA190" i="1" l="1"/>
  <c r="AB190" i="1" s="1"/>
  <c r="AA179" i="1"/>
  <c r="AB179" i="1" s="1"/>
  <c r="AA53" i="8" l="1"/>
  <c r="AB53" i="8" s="1"/>
  <c r="AA53" i="7"/>
  <c r="AB53" i="7" s="1"/>
  <c r="AA52" i="6"/>
  <c r="AB52" i="6" s="1"/>
  <c r="AA52" i="1"/>
  <c r="AB52" i="1" s="1"/>
  <c r="AA41" i="9"/>
  <c r="AB41" i="9" s="1"/>
  <c r="AA75" i="8"/>
  <c r="AB75" i="8" s="1"/>
  <c r="AA75" i="7"/>
  <c r="AB75" i="7" s="1"/>
  <c r="AA75" i="6"/>
  <c r="AB75" i="6" s="1"/>
  <c r="AA74" i="5"/>
  <c r="AB74" i="5" s="1"/>
  <c r="AA31" i="9"/>
  <c r="AB31" i="9" s="1"/>
  <c r="AA65" i="8"/>
  <c r="AB65" i="8" s="1"/>
  <c r="AA65" i="7"/>
  <c r="AB65" i="7" s="1"/>
  <c r="AA65" i="6"/>
  <c r="AB65" i="6" s="1"/>
  <c r="AA64" i="5"/>
  <c r="AB64" i="5" s="1"/>
  <c r="AA75" i="1"/>
  <c r="AB75" i="1" s="1"/>
  <c r="AA65" i="1"/>
  <c r="AB65" i="1" s="1"/>
  <c r="G9" i="11" l="1"/>
  <c r="AA7" i="9" l="1"/>
  <c r="AB7" i="9" s="1"/>
  <c r="AA23" i="8" l="1"/>
  <c r="AB23" i="8" s="1"/>
  <c r="AA24" i="8"/>
  <c r="AB24" i="8" s="1"/>
  <c r="AA23" i="7"/>
  <c r="AB23" i="7" s="1"/>
  <c r="AA24" i="7"/>
  <c r="AB24" i="7" s="1"/>
  <c r="AA23" i="6"/>
  <c r="AB23" i="6" s="1"/>
  <c r="AA33" i="9" l="1"/>
  <c r="AB33" i="9" s="1"/>
  <c r="AA32" i="9"/>
  <c r="AB32" i="9" s="1"/>
  <c r="AA114" i="9"/>
  <c r="AB114" i="9" s="1"/>
  <c r="AA151" i="8"/>
  <c r="AB151" i="8" s="1"/>
  <c r="AA155" i="7"/>
  <c r="AB155" i="7" s="1"/>
  <c r="AA151" i="6"/>
  <c r="AB151" i="6" s="1"/>
  <c r="AA151" i="1"/>
  <c r="AB151" i="1" s="1"/>
  <c r="AA152" i="1"/>
  <c r="AB152" i="1" s="1"/>
  <c r="AA155" i="5"/>
  <c r="AB155" i="5" s="1"/>
  <c r="AA43" i="9" l="1"/>
  <c r="AB43" i="9" s="1"/>
  <c r="AA42" i="9"/>
  <c r="AB42" i="9" s="1"/>
  <c r="AA77" i="8"/>
  <c r="AB77" i="8" s="1"/>
  <c r="AA76" i="8"/>
  <c r="AB76" i="8" s="1"/>
  <c r="AA77" i="7"/>
  <c r="AB77" i="7" s="1"/>
  <c r="AA76" i="7"/>
  <c r="AB76" i="7" s="1"/>
  <c r="AA77" i="6"/>
  <c r="AB77" i="6" s="1"/>
  <c r="AA76" i="6"/>
  <c r="AB76" i="6" s="1"/>
  <c r="AA76" i="5"/>
  <c r="AB76" i="5" s="1"/>
  <c r="AA75" i="5"/>
  <c r="AB75" i="5" s="1"/>
  <c r="AA77" i="1"/>
  <c r="AB77" i="1" s="1"/>
  <c r="AA76" i="1"/>
  <c r="AB76" i="1" s="1"/>
  <c r="AA67" i="8"/>
  <c r="AB67" i="8" s="1"/>
  <c r="AA66" i="8"/>
  <c r="AB66" i="8" s="1"/>
  <c r="AA67" i="7"/>
  <c r="AB67" i="7" s="1"/>
  <c r="AA66" i="7"/>
  <c r="AB66" i="7" s="1"/>
  <c r="AA67" i="6"/>
  <c r="AB67" i="6" s="1"/>
  <c r="AA66" i="6"/>
  <c r="AB66" i="6" s="1"/>
  <c r="AA66" i="5"/>
  <c r="AB66" i="5" s="1"/>
  <c r="AA65" i="5"/>
  <c r="AB65" i="5" s="1"/>
  <c r="AA67" i="1"/>
  <c r="AB67" i="1" s="1"/>
  <c r="AA66" i="1"/>
  <c r="AB66" i="1" s="1"/>
  <c r="AA7" i="8"/>
  <c r="AB7" i="8" s="1"/>
  <c r="AA7" i="7"/>
  <c r="AB7" i="7" s="1"/>
  <c r="AA7" i="6"/>
  <c r="AB7" i="6" s="1"/>
  <c r="AA7" i="5"/>
  <c r="AB7" i="5" s="1"/>
  <c r="AA7" i="1"/>
  <c r="AB7" i="1" s="1"/>
  <c r="AA51" i="8" l="1"/>
  <c r="AB51" i="8" s="1"/>
  <c r="AA31" i="10" l="1"/>
  <c r="AB31" i="10" s="1"/>
  <c r="AA85" i="9"/>
  <c r="AB85" i="9" s="1"/>
  <c r="AA122" i="8"/>
  <c r="AB122" i="8" s="1"/>
  <c r="AA126" i="7"/>
  <c r="AB126" i="7" s="1"/>
  <c r="AA122" i="6"/>
  <c r="AB122" i="6" s="1"/>
  <c r="AA126" i="5"/>
  <c r="AB126" i="5" s="1"/>
  <c r="AA122" i="1"/>
  <c r="AB122" i="1" s="1"/>
  <c r="AA123" i="1"/>
  <c r="AB123" i="1" s="1"/>
  <c r="AA12" i="8" l="1"/>
  <c r="AB12" i="8" s="1"/>
  <c r="AA13" i="8"/>
  <c r="AB13" i="8" s="1"/>
  <c r="AA14" i="8"/>
  <c r="AB14" i="8" s="1"/>
  <c r="AA15" i="8"/>
  <c r="AB15" i="8" s="1"/>
  <c r="AA16" i="8"/>
  <c r="AB16" i="8" s="1"/>
  <c r="AA17" i="8"/>
  <c r="AB17" i="8" s="1"/>
  <c r="AA18" i="8"/>
  <c r="AB18" i="8" s="1"/>
  <c r="AA19" i="8"/>
  <c r="AB19" i="8" s="1"/>
  <c r="AA20" i="8"/>
  <c r="AB20" i="8" s="1"/>
  <c r="AA21" i="8"/>
  <c r="AB21" i="8" s="1"/>
  <c r="AA22" i="8"/>
  <c r="AB22" i="8" s="1"/>
  <c r="AA25" i="8"/>
  <c r="AB25" i="8" s="1"/>
  <c r="AA208" i="7"/>
  <c r="AA12" i="7"/>
  <c r="AB12" i="7" s="1"/>
  <c r="AA13" i="7"/>
  <c r="AB13" i="7" s="1"/>
  <c r="AA14" i="7"/>
  <c r="AB14" i="7"/>
  <c r="AA15" i="7"/>
  <c r="AB15" i="7" s="1"/>
  <c r="AA16" i="7"/>
  <c r="AB16" i="7" s="1"/>
  <c r="AA17" i="7"/>
  <c r="AB17" i="7" s="1"/>
  <c r="AA18" i="7"/>
  <c r="AB18" i="7" s="1"/>
  <c r="AA19" i="7"/>
  <c r="AB19" i="7" s="1"/>
  <c r="AA20" i="7"/>
  <c r="AB20" i="7" s="1"/>
  <c r="AA21" i="7"/>
  <c r="AB21" i="7" s="1"/>
  <c r="AA22" i="7"/>
  <c r="AB22" i="7" s="1"/>
  <c r="AA9" i="9"/>
  <c r="AB9" i="9" s="1"/>
  <c r="AA9" i="6" l="1"/>
  <c r="AB9" i="6" s="1"/>
  <c r="AA10" i="6"/>
  <c r="AB10" i="6" s="1"/>
  <c r="AA11" i="6"/>
  <c r="AB11" i="6" s="1"/>
  <c r="AA12" i="6"/>
  <c r="AB12" i="6" s="1"/>
  <c r="AA13" i="6"/>
  <c r="AB13" i="6" s="1"/>
  <c r="AA14" i="6"/>
  <c r="AB14" i="6" s="1"/>
  <c r="AA15" i="6"/>
  <c r="AB15" i="6" s="1"/>
  <c r="AA16" i="6"/>
  <c r="AB16" i="6" s="1"/>
  <c r="AA17" i="6"/>
  <c r="AB17" i="6" s="1"/>
  <c r="AA18" i="6"/>
  <c r="AB18" i="6" s="1"/>
  <c r="AA19" i="6"/>
  <c r="AB19" i="6" s="1"/>
  <c r="AA20" i="6"/>
  <c r="AB20" i="6" s="1"/>
  <c r="AA21" i="6"/>
  <c r="AB21" i="6" s="1"/>
  <c r="AA11" i="5"/>
  <c r="AB11" i="5" s="1"/>
  <c r="AA12" i="5"/>
  <c r="AB12" i="5" s="1"/>
  <c r="AA13" i="5"/>
  <c r="AB13" i="5" s="1"/>
  <c r="AA14" i="5"/>
  <c r="AB14" i="5" s="1"/>
  <c r="AA15" i="5"/>
  <c r="AB15" i="5" s="1"/>
  <c r="AA16" i="5"/>
  <c r="AB16" i="5" s="1"/>
  <c r="AA17" i="5"/>
  <c r="AB17" i="5" s="1"/>
  <c r="AA18" i="5"/>
  <c r="AB18" i="5" s="1"/>
  <c r="AA19" i="5"/>
  <c r="AB19" i="5" s="1"/>
  <c r="AA20" i="5"/>
  <c r="AB20" i="5" s="1"/>
  <c r="AA21" i="5"/>
  <c r="AB21" i="5" s="1"/>
  <c r="AA22" i="5"/>
  <c r="AB22" i="5" s="1"/>
  <c r="AA23" i="5"/>
  <c r="AB23" i="5" s="1"/>
  <c r="AA24" i="5"/>
  <c r="AB24" i="5" s="1"/>
  <c r="AA25" i="5"/>
  <c r="AB25" i="5" s="1"/>
  <c r="AA26" i="5"/>
  <c r="AB26" i="5" s="1"/>
  <c r="AA27" i="5"/>
  <c r="AB27" i="5" s="1"/>
  <c r="AA28" i="5"/>
  <c r="AB28" i="5" s="1"/>
  <c r="AA100" i="5"/>
  <c r="AB100" i="5" s="1"/>
  <c r="AA49" i="7" l="1"/>
  <c r="AB49" i="7" s="1"/>
  <c r="AA50" i="6"/>
  <c r="AB50" i="6" s="1"/>
  <c r="AA50" i="1"/>
  <c r="AB50" i="1" s="1"/>
  <c r="AA51" i="1"/>
  <c r="AB51" i="1" s="1"/>
  <c r="AA49" i="1"/>
  <c r="AB49" i="1" s="1"/>
  <c r="AA51" i="5"/>
  <c r="AB51" i="5" s="1"/>
  <c r="AA205" i="8" l="1"/>
  <c r="AA203" i="6"/>
  <c r="AA208" i="5"/>
  <c r="AA201" i="1" l="1"/>
  <c r="AA14" i="1"/>
  <c r="AB14" i="1" s="1"/>
  <c r="AA15" i="1"/>
  <c r="AB15" i="1" s="1"/>
  <c r="AA16" i="1"/>
  <c r="AB16" i="1" s="1"/>
  <c r="AA17" i="1"/>
  <c r="AB17" i="1" s="1"/>
  <c r="AA18" i="1"/>
  <c r="AB18" i="1" s="1"/>
  <c r="AA19" i="1"/>
  <c r="AB19" i="1" s="1"/>
  <c r="AA20" i="1"/>
  <c r="AB20" i="1" s="1"/>
  <c r="AA21" i="1"/>
  <c r="AB21" i="1" s="1"/>
  <c r="AA22" i="1"/>
  <c r="AB22" i="1" s="1"/>
  <c r="AA23" i="1"/>
  <c r="AB23" i="1" s="1"/>
  <c r="AA24" i="1"/>
  <c r="AB24" i="1" s="1"/>
  <c r="AA25" i="1"/>
  <c r="AB25" i="1" s="1"/>
  <c r="AA26" i="1"/>
  <c r="AB26" i="1" s="1"/>
  <c r="AA27" i="1"/>
  <c r="AB27" i="1" s="1"/>
  <c r="AA28" i="1"/>
  <c r="AB28" i="1" s="1"/>
  <c r="AA61" i="8"/>
  <c r="AB61" i="8" s="1"/>
  <c r="AA61" i="7"/>
  <c r="AB61" i="7" s="1"/>
  <c r="AA61" i="6" l="1"/>
  <c r="AB61" i="6" s="1"/>
  <c r="AA33" i="10"/>
  <c r="AB33" i="10" s="1"/>
  <c r="AA87" i="9"/>
  <c r="AB87" i="9" s="1"/>
  <c r="AA124" i="8"/>
  <c r="AB124" i="8" s="1"/>
  <c r="AA128" i="7"/>
  <c r="AB128" i="7" s="1"/>
  <c r="AA124" i="6"/>
  <c r="AB124" i="6" s="1"/>
  <c r="AA128" i="5"/>
  <c r="AB128" i="5" s="1"/>
  <c r="AA124" i="1"/>
  <c r="AB124" i="1" s="1"/>
  <c r="AA61" i="1" l="1"/>
  <c r="AB61" i="1" s="1"/>
  <c r="AA46" i="8" l="1"/>
  <c r="AB46" i="8" s="1"/>
  <c r="AA27" i="6" l="1"/>
  <c r="AB27" i="6" s="1"/>
  <c r="AA26" i="6"/>
  <c r="AB26" i="6" s="1"/>
  <c r="AA99" i="8" l="1"/>
  <c r="AB99" i="8" s="1"/>
  <c r="AA102" i="7"/>
  <c r="AB102" i="7" s="1"/>
  <c r="AA99" i="6"/>
  <c r="AB99" i="6" s="1"/>
  <c r="AA102" i="5"/>
  <c r="AB102" i="5" s="1"/>
  <c r="AA99" i="1"/>
  <c r="AB99" i="1" s="1"/>
  <c r="AA65" i="9" l="1"/>
  <c r="AB65" i="9" s="1"/>
  <c r="AA64" i="9"/>
  <c r="AB64" i="9" s="1"/>
  <c r="AA102" i="8"/>
  <c r="AB102" i="8" s="1"/>
  <c r="AA101" i="8"/>
  <c r="AB101" i="8" s="1"/>
  <c r="AA106" i="7"/>
  <c r="AB106" i="7" s="1"/>
  <c r="AA105" i="7"/>
  <c r="AB105" i="7" s="1"/>
  <c r="AA104" i="7"/>
  <c r="AB104" i="7" s="1"/>
  <c r="AA102" i="6"/>
  <c r="AB102" i="6" s="1"/>
  <c r="AA101" i="6"/>
  <c r="AB101" i="6" s="1"/>
  <c r="AA105" i="5"/>
  <c r="AB105" i="5" s="1"/>
  <c r="AA104" i="5"/>
  <c r="AB104" i="5" s="1"/>
  <c r="AA102" i="1"/>
  <c r="AB102" i="1" s="1"/>
  <c r="AA103" i="1"/>
  <c r="AB103" i="1" s="1"/>
  <c r="AA42" i="5" l="1"/>
  <c r="AB42" i="5" s="1"/>
  <c r="AA94" i="1" l="1"/>
  <c r="AB94" i="1" s="1"/>
  <c r="AA93" i="1"/>
  <c r="AB93" i="1" s="1"/>
  <c r="AA92" i="1"/>
  <c r="AB92" i="1" s="1"/>
  <c r="AA91" i="1"/>
  <c r="AB91" i="1" s="1"/>
  <c r="AA90" i="1"/>
  <c r="AB90" i="1" s="1"/>
  <c r="AA89" i="1"/>
  <c r="AB89" i="1" s="1"/>
  <c r="AA88" i="1"/>
  <c r="AB88" i="1" s="1"/>
  <c r="AA87" i="1"/>
  <c r="AB87" i="1" s="1"/>
  <c r="AA86" i="1"/>
  <c r="AB86" i="1" s="1"/>
  <c r="AA85" i="1"/>
  <c r="AB85" i="1" s="1"/>
  <c r="AA84" i="1"/>
  <c r="AB84" i="1" s="1"/>
  <c r="AA83" i="1"/>
  <c r="AB83" i="1" s="1"/>
  <c r="AA82" i="1"/>
  <c r="AB82" i="1" s="1"/>
  <c r="AA81" i="1"/>
  <c r="AB81" i="1" s="1"/>
  <c r="AA80" i="1"/>
  <c r="AB80" i="1" s="1"/>
  <c r="AA79" i="1"/>
  <c r="AB79" i="1" s="1"/>
  <c r="AA78" i="1"/>
  <c r="AB78" i="1" s="1"/>
  <c r="AA54" i="1"/>
  <c r="AB54" i="1" s="1"/>
  <c r="AA74" i="1"/>
  <c r="AB74" i="1" s="1"/>
  <c r="AA73" i="1"/>
  <c r="AB73" i="1" s="1"/>
  <c r="AA72" i="1"/>
  <c r="AB72" i="1" s="1"/>
  <c r="AA71" i="1"/>
  <c r="AB71" i="1" s="1"/>
  <c r="AA70" i="1"/>
  <c r="AB70" i="1" s="1"/>
  <c r="AA69" i="1"/>
  <c r="AB69" i="1" s="1"/>
  <c r="AA68" i="1"/>
  <c r="AB68" i="1" s="1"/>
  <c r="AA64" i="1"/>
  <c r="AB64" i="1" s="1"/>
  <c r="AA63" i="1"/>
  <c r="AB63" i="1" s="1"/>
  <c r="AA62" i="1"/>
  <c r="AB62" i="1" s="1"/>
  <c r="AA60" i="1"/>
  <c r="AB60" i="1" s="1"/>
  <c r="AA59" i="1"/>
  <c r="AB59" i="1" s="1"/>
  <c r="AA57" i="1"/>
  <c r="AB57" i="1" s="1"/>
  <c r="AA56" i="1"/>
  <c r="AB56" i="1" s="1"/>
  <c r="AA55" i="1"/>
  <c r="AB55" i="1" s="1"/>
  <c r="AA53" i="1"/>
  <c r="AB53" i="1" s="1"/>
  <c r="AA59" i="9" l="1"/>
  <c r="AB59" i="9" s="1"/>
  <c r="AA58" i="9"/>
  <c r="AB58" i="9" s="1"/>
  <c r="AA57" i="9"/>
  <c r="AB57" i="9" s="1"/>
  <c r="AA56" i="9"/>
  <c r="AB56" i="9" s="1"/>
  <c r="AA55" i="9"/>
  <c r="AB55" i="9" s="1"/>
  <c r="AA54" i="9"/>
  <c r="AB54" i="9" s="1"/>
  <c r="AA53" i="9"/>
  <c r="AB53" i="9" s="1"/>
  <c r="AA52" i="9"/>
  <c r="AB52" i="9" s="1"/>
  <c r="AA51" i="9"/>
  <c r="AB51" i="9" s="1"/>
  <c r="AA50" i="9"/>
  <c r="AB50" i="9" s="1"/>
  <c r="AA49" i="9"/>
  <c r="AB49" i="9" s="1"/>
  <c r="AA48" i="9"/>
  <c r="AB48" i="9" s="1"/>
  <c r="AA47" i="9"/>
  <c r="AB47" i="9" s="1"/>
  <c r="AA46" i="9"/>
  <c r="AB46" i="9" s="1"/>
  <c r="AA45" i="9"/>
  <c r="AB45" i="9" s="1"/>
  <c r="AA44" i="9"/>
  <c r="AB44" i="9" s="1"/>
  <c r="AA40" i="9"/>
  <c r="AB40" i="9" s="1"/>
  <c r="AA39" i="9"/>
  <c r="AB39" i="9" s="1"/>
  <c r="AA38" i="9"/>
  <c r="AB38" i="9" s="1"/>
  <c r="AA37" i="9"/>
  <c r="AB37" i="9" s="1"/>
  <c r="AA36" i="9"/>
  <c r="AB36" i="9" s="1"/>
  <c r="AA35" i="9"/>
  <c r="AB35" i="9" s="1"/>
  <c r="AA34" i="9"/>
  <c r="AB34" i="9" s="1"/>
  <c r="AA30" i="9"/>
  <c r="AB30" i="9" s="1"/>
  <c r="AA29" i="9"/>
  <c r="AB29" i="9" s="1"/>
  <c r="AA28" i="9"/>
  <c r="AB28" i="9" s="1"/>
  <c r="AA27" i="9"/>
  <c r="AB27" i="9" s="1"/>
  <c r="AA26" i="9"/>
  <c r="AB26" i="9" s="1"/>
  <c r="AA25" i="9"/>
  <c r="AB25" i="9" s="1"/>
  <c r="AA24" i="9"/>
  <c r="AB24" i="9" s="1"/>
  <c r="AA23" i="9"/>
  <c r="AB23" i="9" s="1"/>
  <c r="AA22" i="9"/>
  <c r="AB22" i="9" s="1"/>
  <c r="AA94" i="8"/>
  <c r="AB94" i="8" s="1"/>
  <c r="AA93" i="8"/>
  <c r="AB93" i="8" s="1"/>
  <c r="AA92" i="8"/>
  <c r="AB92" i="8" s="1"/>
  <c r="AA91" i="8"/>
  <c r="AB91" i="8" s="1"/>
  <c r="AA90" i="8"/>
  <c r="AB90" i="8" s="1"/>
  <c r="AA89" i="8"/>
  <c r="AB89" i="8" s="1"/>
  <c r="AA88" i="8"/>
  <c r="AB88" i="8" s="1"/>
  <c r="AA87" i="8"/>
  <c r="AB87" i="8" s="1"/>
  <c r="AA86" i="8"/>
  <c r="AB86" i="8" s="1"/>
  <c r="AA85" i="8"/>
  <c r="AB85" i="8" s="1"/>
  <c r="AA84" i="8"/>
  <c r="AB84" i="8" s="1"/>
  <c r="AA83" i="8"/>
  <c r="AB83" i="8" s="1"/>
  <c r="AA82" i="8"/>
  <c r="AB82" i="8" s="1"/>
  <c r="AA81" i="8"/>
  <c r="AB81" i="8" s="1"/>
  <c r="AA80" i="8"/>
  <c r="AB80" i="8" s="1"/>
  <c r="AA79" i="8"/>
  <c r="AB79" i="8" s="1"/>
  <c r="AA78" i="8"/>
  <c r="AB78" i="8" s="1"/>
  <c r="AA74" i="8"/>
  <c r="AB74" i="8" s="1"/>
  <c r="AA73" i="8"/>
  <c r="AB73" i="8" s="1"/>
  <c r="AA72" i="8"/>
  <c r="AB72" i="8" s="1"/>
  <c r="AA71" i="8"/>
  <c r="AB71" i="8" s="1"/>
  <c r="AA70" i="8"/>
  <c r="AB70" i="8" s="1"/>
  <c r="AA69" i="8"/>
  <c r="AB69" i="8" s="1"/>
  <c r="AA68" i="8"/>
  <c r="AB68" i="8" s="1"/>
  <c r="AA64" i="8"/>
  <c r="AB64" i="8" s="1"/>
  <c r="AA63" i="8"/>
  <c r="AB63" i="8" s="1"/>
  <c r="AA62" i="8"/>
  <c r="AB62" i="8" s="1"/>
  <c r="AA60" i="8"/>
  <c r="AB60" i="8" s="1"/>
  <c r="AA59" i="8"/>
  <c r="AB59" i="8" s="1"/>
  <c r="AA57" i="8"/>
  <c r="AB57" i="8" s="1"/>
  <c r="AA56" i="8"/>
  <c r="AB56" i="8" s="1"/>
  <c r="AA55" i="8"/>
  <c r="AB55" i="8" s="1"/>
  <c r="AA54" i="8"/>
  <c r="AB54" i="8" s="1"/>
  <c r="AA52" i="8"/>
  <c r="AB52" i="8" s="1"/>
  <c r="AA94" i="7"/>
  <c r="AB94" i="7" s="1"/>
  <c r="AA93" i="7"/>
  <c r="AB93" i="7" s="1"/>
  <c r="AA92" i="7"/>
  <c r="AB92" i="7" s="1"/>
  <c r="AA91" i="7"/>
  <c r="AB91" i="7" s="1"/>
  <c r="AA90" i="7"/>
  <c r="AB90" i="7" s="1"/>
  <c r="AA89" i="7"/>
  <c r="AB89" i="7" s="1"/>
  <c r="AA88" i="7"/>
  <c r="AB88" i="7" s="1"/>
  <c r="AA87" i="7"/>
  <c r="AB87" i="7" s="1"/>
  <c r="AA86" i="7"/>
  <c r="AB86" i="7" s="1"/>
  <c r="AA85" i="7"/>
  <c r="AB85" i="7" s="1"/>
  <c r="AA84" i="7"/>
  <c r="AB84" i="7" s="1"/>
  <c r="AA83" i="7"/>
  <c r="AB83" i="7" s="1"/>
  <c r="AA82" i="7"/>
  <c r="AB82" i="7" s="1"/>
  <c r="AA81" i="7"/>
  <c r="AB81" i="7" s="1"/>
  <c r="AA80" i="7"/>
  <c r="AB80" i="7" s="1"/>
  <c r="AA79" i="7"/>
  <c r="AB79" i="7" s="1"/>
  <c r="AA78" i="7"/>
  <c r="AB78" i="7" s="1"/>
  <c r="AA74" i="7"/>
  <c r="AB74" i="7" s="1"/>
  <c r="AA73" i="7"/>
  <c r="AB73" i="7" s="1"/>
  <c r="AA72" i="7"/>
  <c r="AB72" i="7" s="1"/>
  <c r="AA71" i="7"/>
  <c r="AB71" i="7" s="1"/>
  <c r="AA70" i="7"/>
  <c r="AB70" i="7" s="1"/>
  <c r="AA69" i="7"/>
  <c r="AB69" i="7" s="1"/>
  <c r="AA68" i="7"/>
  <c r="AB68" i="7" s="1"/>
  <c r="AA64" i="7"/>
  <c r="AB64" i="7" s="1"/>
  <c r="AA63" i="7"/>
  <c r="AB63" i="7" s="1"/>
  <c r="AA62" i="7"/>
  <c r="AB62" i="7" s="1"/>
  <c r="AA60" i="7"/>
  <c r="AB60" i="7" s="1"/>
  <c r="AA59" i="7"/>
  <c r="AB59" i="7" s="1"/>
  <c r="AA57" i="7"/>
  <c r="AB57" i="7" s="1"/>
  <c r="AA56" i="7"/>
  <c r="AB56" i="7" s="1"/>
  <c r="AA55" i="7"/>
  <c r="AB55" i="7" s="1"/>
  <c r="AA54" i="7"/>
  <c r="AB54" i="7" s="1"/>
  <c r="AA52" i="7"/>
  <c r="AB52" i="7" s="1"/>
  <c r="AA94" i="6"/>
  <c r="AB94" i="6" s="1"/>
  <c r="AA93" i="6"/>
  <c r="AB93" i="6" s="1"/>
  <c r="AA92" i="6"/>
  <c r="AB92" i="6" s="1"/>
  <c r="AA91" i="6"/>
  <c r="AB91" i="6" s="1"/>
  <c r="AA90" i="6"/>
  <c r="AB90" i="6" s="1"/>
  <c r="AA89" i="6"/>
  <c r="AB89" i="6" s="1"/>
  <c r="AA88" i="6"/>
  <c r="AB88" i="6" s="1"/>
  <c r="AA87" i="6"/>
  <c r="AB87" i="6" s="1"/>
  <c r="AA86" i="6"/>
  <c r="AB86" i="6" s="1"/>
  <c r="AA85" i="6"/>
  <c r="AB85" i="6" s="1"/>
  <c r="AA84" i="6"/>
  <c r="AB84" i="6" s="1"/>
  <c r="AA83" i="6"/>
  <c r="AB83" i="6" s="1"/>
  <c r="AA82" i="6"/>
  <c r="AB82" i="6" s="1"/>
  <c r="AA81" i="6"/>
  <c r="AB81" i="6" s="1"/>
  <c r="AA80" i="6"/>
  <c r="AB80" i="6" s="1"/>
  <c r="AA79" i="6"/>
  <c r="AB79" i="6" s="1"/>
  <c r="AA78" i="6"/>
  <c r="AB78" i="6" s="1"/>
  <c r="AA74" i="6"/>
  <c r="AB74" i="6" s="1"/>
  <c r="AA73" i="6"/>
  <c r="AB73" i="6" s="1"/>
  <c r="AA72" i="6"/>
  <c r="AB72" i="6" s="1"/>
  <c r="AA71" i="6"/>
  <c r="AB71" i="6" s="1"/>
  <c r="AA54" i="6"/>
  <c r="AB54" i="6" s="1"/>
  <c r="AA70" i="6"/>
  <c r="AB70" i="6" s="1"/>
  <c r="AA69" i="6"/>
  <c r="AB69" i="6" s="1"/>
  <c r="AA68" i="6"/>
  <c r="AB68" i="6" s="1"/>
  <c r="AA64" i="6"/>
  <c r="AB64" i="6" s="1"/>
  <c r="AA63" i="6"/>
  <c r="AB63" i="6" s="1"/>
  <c r="AA62" i="6"/>
  <c r="AB62" i="6" s="1"/>
  <c r="AA60" i="6"/>
  <c r="AB60" i="6" s="1"/>
  <c r="AA59" i="6"/>
  <c r="AB59" i="6" s="1"/>
  <c r="AA57" i="6"/>
  <c r="AB57" i="6" s="1"/>
  <c r="AA56" i="6"/>
  <c r="AB56" i="6" s="1"/>
  <c r="AA55" i="6"/>
  <c r="AB55" i="6" s="1"/>
  <c r="AA53" i="6"/>
  <c r="AB53" i="6" s="1"/>
  <c r="AA51" i="6"/>
  <c r="AB51" i="6" s="1"/>
  <c r="AA93" i="5"/>
  <c r="AB93" i="5" s="1"/>
  <c r="AA92" i="5"/>
  <c r="AB92" i="5" s="1"/>
  <c r="AA53" i="5"/>
  <c r="AB53" i="5" s="1"/>
  <c r="AA91" i="5"/>
  <c r="AB91" i="5" s="1"/>
  <c r="AA90" i="5"/>
  <c r="AB90" i="5" s="1"/>
  <c r="AA89" i="5"/>
  <c r="AB89" i="5" s="1"/>
  <c r="AA88" i="5"/>
  <c r="AB88" i="5" s="1"/>
  <c r="AA87" i="5"/>
  <c r="AB87" i="5" s="1"/>
  <c r="AA86" i="5"/>
  <c r="AB86" i="5" s="1"/>
  <c r="AA85" i="5"/>
  <c r="AB85" i="5" s="1"/>
  <c r="AA84" i="5"/>
  <c r="AB84" i="5" s="1"/>
  <c r="AA83" i="5"/>
  <c r="AB83" i="5" s="1"/>
  <c r="AA82" i="5"/>
  <c r="AB82" i="5" s="1"/>
  <c r="AA81" i="5"/>
  <c r="AB81" i="5" s="1"/>
  <c r="AA80" i="5"/>
  <c r="AB80" i="5" s="1"/>
  <c r="AA79" i="5"/>
  <c r="AB79" i="5" s="1"/>
  <c r="AA78" i="5"/>
  <c r="AB78" i="5" s="1"/>
  <c r="AA77" i="5"/>
  <c r="AB77" i="5" s="1"/>
  <c r="AA73" i="5"/>
  <c r="AB73" i="5" s="1"/>
  <c r="AA72" i="5"/>
  <c r="AB72" i="5" s="1"/>
  <c r="AA71" i="5"/>
  <c r="AB71" i="5" s="1"/>
  <c r="AA70" i="5"/>
  <c r="AB70" i="5" s="1"/>
  <c r="AA69" i="5"/>
  <c r="AB69" i="5" s="1"/>
  <c r="AA68" i="5"/>
  <c r="AB68" i="5" s="1"/>
  <c r="AA67" i="5"/>
  <c r="AB67" i="5" s="1"/>
  <c r="AA63" i="5"/>
  <c r="AB63" i="5" s="1"/>
  <c r="AA62" i="5"/>
  <c r="AB62" i="5" s="1"/>
  <c r="AA61" i="5"/>
  <c r="AB61" i="5" s="1"/>
  <c r="AA59" i="5"/>
  <c r="AB59" i="5" s="1"/>
  <c r="AA58" i="5"/>
  <c r="AB58" i="5" s="1"/>
  <c r="AA56" i="5"/>
  <c r="AB56" i="5" s="1"/>
  <c r="AA55" i="5"/>
  <c r="AB55" i="5" s="1"/>
  <c r="AA54" i="5"/>
  <c r="AB54" i="5" s="1"/>
  <c r="AA52" i="5"/>
  <c r="AB52" i="5" s="1"/>
  <c r="AA50" i="5"/>
  <c r="AB50" i="5" s="1"/>
  <c r="A18" i="11" l="1"/>
  <c r="AA120" i="9" l="1"/>
  <c r="AB120" i="9" s="1"/>
  <c r="AA119" i="9"/>
  <c r="AB119" i="9" s="1"/>
  <c r="AA118" i="9"/>
  <c r="AB118" i="9" s="1"/>
  <c r="AA117" i="9"/>
  <c r="AB117" i="9" s="1"/>
  <c r="AA116" i="9"/>
  <c r="AB116" i="9" s="1"/>
  <c r="AA115" i="9"/>
  <c r="AB115" i="9" s="1"/>
  <c r="AA113" i="9"/>
  <c r="AB113" i="9" s="1"/>
  <c r="AA157" i="8"/>
  <c r="AB157" i="8" s="1"/>
  <c r="AA156" i="8"/>
  <c r="AB156" i="8" s="1"/>
  <c r="AA155" i="8"/>
  <c r="AB155" i="8" s="1"/>
  <c r="AA154" i="8"/>
  <c r="AB154" i="8" s="1"/>
  <c r="AA153" i="8"/>
  <c r="AB153" i="8" s="1"/>
  <c r="AA152" i="8"/>
  <c r="AB152" i="8" s="1"/>
  <c r="AA150" i="8"/>
  <c r="AB150" i="8" s="1"/>
  <c r="AA161" i="7"/>
  <c r="AB161" i="7" s="1"/>
  <c r="AA160" i="7"/>
  <c r="AB160" i="7" s="1"/>
  <c r="AA159" i="7"/>
  <c r="AB159" i="7" s="1"/>
  <c r="AA158" i="7"/>
  <c r="AB158" i="7" s="1"/>
  <c r="AA157" i="7"/>
  <c r="AB157" i="7" s="1"/>
  <c r="AA156" i="7"/>
  <c r="AB156" i="7" s="1"/>
  <c r="AA154" i="7"/>
  <c r="AB154" i="7" s="1"/>
  <c r="AA157" i="6"/>
  <c r="AB157" i="6" s="1"/>
  <c r="AA156" i="6"/>
  <c r="AB156" i="6" s="1"/>
  <c r="AA155" i="6"/>
  <c r="AB155" i="6" s="1"/>
  <c r="AA154" i="6"/>
  <c r="AB154" i="6" s="1"/>
  <c r="AA153" i="6"/>
  <c r="AB153" i="6" s="1"/>
  <c r="AA152" i="6"/>
  <c r="AB152" i="6" s="1"/>
  <c r="AA150" i="6"/>
  <c r="AB150" i="6" s="1"/>
  <c r="AA161" i="5"/>
  <c r="AB161" i="5" s="1"/>
  <c r="AA160" i="5"/>
  <c r="AB160" i="5" s="1"/>
  <c r="AA159" i="5"/>
  <c r="AB159" i="5" s="1"/>
  <c r="AA158" i="5"/>
  <c r="AB158" i="5" s="1"/>
  <c r="AA157" i="5"/>
  <c r="AB157" i="5" s="1"/>
  <c r="AA156" i="5"/>
  <c r="AB156" i="5" s="1"/>
  <c r="AA154" i="5"/>
  <c r="AB154" i="5" s="1"/>
  <c r="AA157" i="1"/>
  <c r="AB157" i="1" s="1"/>
  <c r="AA50" i="8"/>
  <c r="AB50" i="8" s="1"/>
  <c r="AA51" i="7"/>
  <c r="AB51" i="7" s="1"/>
  <c r="AA49" i="6"/>
  <c r="AB49" i="6" s="1"/>
  <c r="AA49" i="5"/>
  <c r="AB49" i="5" s="1"/>
  <c r="AA48" i="1"/>
  <c r="AB48" i="1" s="1"/>
  <c r="G15" i="11" l="1"/>
  <c r="G14" i="11"/>
  <c r="G13" i="11"/>
  <c r="G12" i="11"/>
  <c r="G11" i="11"/>
  <c r="G8" i="11"/>
  <c r="G7" i="11"/>
  <c r="G5" i="11"/>
  <c r="G4" i="11"/>
  <c r="G3" i="11"/>
  <c r="F15" i="11"/>
  <c r="F14" i="11"/>
  <c r="F13" i="11"/>
  <c r="F12" i="11"/>
  <c r="F11" i="11"/>
  <c r="F9" i="11"/>
  <c r="F7" i="11"/>
  <c r="F5" i="11"/>
  <c r="F4" i="11"/>
  <c r="F3" i="11"/>
  <c r="E21" i="11"/>
  <c r="E20" i="11"/>
  <c r="E19" i="11"/>
  <c r="E18" i="11"/>
  <c r="E17" i="11"/>
  <c r="E15" i="11"/>
  <c r="E14" i="11"/>
  <c r="E13" i="11"/>
  <c r="E12" i="11"/>
  <c r="E11" i="11"/>
  <c r="E9" i="11"/>
  <c r="E7" i="11"/>
  <c r="E5" i="11"/>
  <c r="E4" i="11"/>
  <c r="E3" i="11"/>
  <c r="D21" i="11"/>
  <c r="D20" i="11"/>
  <c r="D19" i="11"/>
  <c r="D18" i="11"/>
  <c r="D17" i="11"/>
  <c r="D15" i="11"/>
  <c r="D14" i="11"/>
  <c r="D12" i="11"/>
  <c r="D11" i="11"/>
  <c r="D9" i="11"/>
  <c r="D8" i="11"/>
  <c r="D7" i="11"/>
  <c r="D5" i="11"/>
  <c r="D4" i="11"/>
  <c r="D3" i="11"/>
  <c r="C21" i="11"/>
  <c r="C20" i="11"/>
  <c r="C19" i="11"/>
  <c r="C18" i="11"/>
  <c r="C17" i="11"/>
  <c r="C15" i="11"/>
  <c r="C14" i="11"/>
  <c r="C12" i="11"/>
  <c r="C11" i="11"/>
  <c r="C9" i="11"/>
  <c r="C7" i="11"/>
  <c r="C5" i="11"/>
  <c r="C4" i="11"/>
  <c r="C3" i="11"/>
  <c r="B21" i="11"/>
  <c r="B20" i="11"/>
  <c r="B19" i="11"/>
  <c r="B18" i="11"/>
  <c r="B17" i="11"/>
  <c r="B15" i="11"/>
  <c r="B14" i="11"/>
  <c r="B12" i="11"/>
  <c r="B11" i="11"/>
  <c r="B9" i="11"/>
  <c r="B8" i="11"/>
  <c r="B7" i="11"/>
  <c r="B5" i="11"/>
  <c r="B4" i="11"/>
  <c r="B3" i="11"/>
  <c r="A21" i="11"/>
  <c r="A20" i="11"/>
  <c r="A17" i="11"/>
  <c r="A15" i="11"/>
  <c r="A14" i="11"/>
  <c r="A12" i="11"/>
  <c r="A11" i="11"/>
  <c r="A9" i="11"/>
  <c r="A7" i="11"/>
  <c r="A5" i="11"/>
  <c r="A4" i="11"/>
  <c r="A3" i="11"/>
  <c r="B1" i="11"/>
  <c r="C1" i="11" s="1"/>
  <c r="D1" i="11" s="1"/>
  <c r="E1" i="11" s="1"/>
  <c r="F1" i="11" s="1"/>
  <c r="G1" i="11" s="1"/>
  <c r="AA69" i="9" l="1"/>
  <c r="AB69" i="9" s="1"/>
  <c r="AA68" i="9"/>
  <c r="AB68" i="9" s="1"/>
  <c r="AA67" i="9"/>
  <c r="AB67" i="9" s="1"/>
  <c r="AA66" i="9"/>
  <c r="AB66" i="9" s="1"/>
  <c r="AA21" i="9"/>
  <c r="AB21" i="9" s="1"/>
  <c r="AA61" i="9"/>
  <c r="AB61" i="9" s="1"/>
  <c r="AA96" i="5" l="1"/>
  <c r="AB96" i="5" s="1"/>
  <c r="AA95" i="5"/>
  <c r="AB95" i="5" s="1"/>
  <c r="AA94" i="5"/>
  <c r="AB94" i="5" s="1"/>
  <c r="AA97" i="7"/>
  <c r="AB97" i="7" s="1"/>
  <c r="AA96" i="7"/>
  <c r="AB96" i="7" s="1"/>
  <c r="AA95" i="7"/>
  <c r="AB95" i="7" s="1"/>
  <c r="AA38" i="10" l="1"/>
  <c r="AB38" i="10" s="1"/>
  <c r="AA92" i="9"/>
  <c r="AB92" i="9" s="1"/>
  <c r="AA129" i="8"/>
  <c r="AB129" i="8" s="1"/>
  <c r="AA133" i="7"/>
  <c r="AB133" i="7" s="1"/>
  <c r="AA129" i="6"/>
  <c r="AB129" i="6" s="1"/>
  <c r="AA133" i="5"/>
  <c r="AB133" i="5" s="1"/>
  <c r="AA129" i="1"/>
  <c r="AB129" i="1" s="1"/>
  <c r="AA44" i="1"/>
  <c r="AB44" i="1" s="1"/>
  <c r="AA43" i="1"/>
  <c r="AB43" i="1" s="1"/>
  <c r="AA42" i="1"/>
  <c r="AB42" i="1" s="1"/>
  <c r="AA41" i="1"/>
  <c r="AB41" i="1" s="1"/>
  <c r="AA40" i="1"/>
  <c r="AB40" i="1" s="1"/>
  <c r="AA39" i="1"/>
  <c r="AB39" i="1" s="1"/>
  <c r="AA44" i="5"/>
  <c r="AB44" i="5" s="1"/>
  <c r="AA43" i="5"/>
  <c r="AB43" i="5" s="1"/>
  <c r="AA41" i="5"/>
  <c r="AB41" i="5" s="1"/>
  <c r="AA40" i="5"/>
  <c r="AB40" i="5" s="1"/>
  <c r="AA39" i="5"/>
  <c r="AB39" i="5" s="1"/>
  <c r="AA44" i="6"/>
  <c r="AB44" i="6" s="1"/>
  <c r="AA43" i="6"/>
  <c r="AB43" i="6" s="1"/>
  <c r="AA42" i="6"/>
  <c r="AB42" i="6" s="1"/>
  <c r="AA41" i="6"/>
  <c r="AB41" i="6" s="1"/>
  <c r="AA40" i="6"/>
  <c r="AB40" i="6" s="1"/>
  <c r="AA44" i="7"/>
  <c r="AB44" i="7" s="1"/>
  <c r="AA43" i="7"/>
  <c r="AB43" i="7" s="1"/>
  <c r="AA44" i="8"/>
  <c r="AB44" i="8" s="1"/>
  <c r="AA43" i="8"/>
  <c r="AB43" i="8" s="1"/>
  <c r="AA143" i="1"/>
  <c r="AB143" i="1" s="1"/>
  <c r="AA142" i="1"/>
  <c r="AB142" i="1" s="1"/>
  <c r="AA147" i="5"/>
  <c r="AB147" i="5" s="1"/>
  <c r="AA146" i="5"/>
  <c r="AB146" i="5" s="1"/>
  <c r="AA143" i="6"/>
  <c r="AB143" i="6" s="1"/>
  <c r="AA142" i="6"/>
  <c r="AB142" i="6" s="1"/>
  <c r="AA147" i="7"/>
  <c r="AB147" i="7" s="1"/>
  <c r="AA146" i="7"/>
  <c r="AB146" i="7" s="1"/>
  <c r="AA143" i="8"/>
  <c r="AB143" i="8" s="1"/>
  <c r="AA142" i="8"/>
  <c r="AB142" i="8" s="1"/>
  <c r="AA106" i="9"/>
  <c r="AB106" i="9" s="1"/>
  <c r="AA105" i="9"/>
  <c r="AB105" i="9" s="1"/>
  <c r="AA154" i="1"/>
  <c r="AB154" i="1" s="1"/>
  <c r="AA153" i="1"/>
  <c r="AB153" i="1" s="1"/>
  <c r="AA198" i="8"/>
  <c r="AB198" i="8" s="1"/>
  <c r="AA70" i="10"/>
  <c r="AA149" i="9"/>
  <c r="AA122" i="5"/>
  <c r="AB122" i="5" s="1"/>
  <c r="AA34" i="1"/>
  <c r="AB34" i="1" s="1"/>
  <c r="AA41" i="10"/>
  <c r="AB41" i="10" s="1"/>
  <c r="AA40" i="10"/>
  <c r="AB40" i="10" s="1"/>
  <c r="AA39" i="10"/>
  <c r="AB39" i="10" s="1"/>
  <c r="AA37" i="10"/>
  <c r="AB37" i="10" s="1"/>
  <c r="AA36" i="10"/>
  <c r="AB36" i="10" s="1"/>
  <c r="AA35" i="10"/>
  <c r="AB35" i="10" s="1"/>
  <c r="AA34" i="10"/>
  <c r="AB34" i="10" s="1"/>
  <c r="AA32" i="10"/>
  <c r="AB32" i="10" s="1"/>
  <c r="AA30" i="10"/>
  <c r="AB30" i="10" s="1"/>
  <c r="AA95" i="9"/>
  <c r="AB95" i="9" s="1"/>
  <c r="AA94" i="9"/>
  <c r="AB94" i="9" s="1"/>
  <c r="AA93" i="9"/>
  <c r="AB93" i="9" s="1"/>
  <c r="AA91" i="9"/>
  <c r="AB91" i="9" s="1"/>
  <c r="AA90" i="9"/>
  <c r="AB90" i="9" s="1"/>
  <c r="AA89" i="9"/>
  <c r="AB89" i="9" s="1"/>
  <c r="AA88" i="9"/>
  <c r="AB88" i="9" s="1"/>
  <c r="AA86" i="9"/>
  <c r="AB86" i="9" s="1"/>
  <c r="AA84" i="9"/>
  <c r="AB84" i="9" s="1"/>
  <c r="AA132" i="8"/>
  <c r="AB132" i="8" s="1"/>
  <c r="AA131" i="8"/>
  <c r="AB131" i="8" s="1"/>
  <c r="AA130" i="8"/>
  <c r="AB130" i="8" s="1"/>
  <c r="AA128" i="8"/>
  <c r="AB128" i="8" s="1"/>
  <c r="AA127" i="8"/>
  <c r="AB127" i="8" s="1"/>
  <c r="AA126" i="8"/>
  <c r="AB126" i="8" s="1"/>
  <c r="AA125" i="8"/>
  <c r="AB125" i="8" s="1"/>
  <c r="AA123" i="8"/>
  <c r="AB123" i="8" s="1"/>
  <c r="AA121" i="8"/>
  <c r="AB121" i="8" s="1"/>
  <c r="AA136" i="7"/>
  <c r="AB136" i="7" s="1"/>
  <c r="AA135" i="7"/>
  <c r="AB135" i="7" s="1"/>
  <c r="AA134" i="7"/>
  <c r="AB134" i="7" s="1"/>
  <c r="AA132" i="7"/>
  <c r="AB132" i="7" s="1"/>
  <c r="AA131" i="7"/>
  <c r="AB131" i="7" s="1"/>
  <c r="AA130" i="7"/>
  <c r="AB130" i="7" s="1"/>
  <c r="AA129" i="7"/>
  <c r="AB129" i="7" s="1"/>
  <c r="AA127" i="7"/>
  <c r="AB127" i="7" s="1"/>
  <c r="AA125" i="7"/>
  <c r="AB125" i="7" s="1"/>
  <c r="AA132" i="6"/>
  <c r="AB132" i="6" s="1"/>
  <c r="AA131" i="6"/>
  <c r="AB131" i="6" s="1"/>
  <c r="AA130" i="6"/>
  <c r="AB130" i="6" s="1"/>
  <c r="AA128" i="6"/>
  <c r="AB128" i="6" s="1"/>
  <c r="AA127" i="6"/>
  <c r="AB127" i="6" s="1"/>
  <c r="AA126" i="6"/>
  <c r="AB126" i="6" s="1"/>
  <c r="AA125" i="6"/>
  <c r="AB125" i="6" s="1"/>
  <c r="AA123" i="6"/>
  <c r="AB123" i="6" s="1"/>
  <c r="AA121" i="6"/>
  <c r="AB121" i="6" s="1"/>
  <c r="AA136" i="5"/>
  <c r="AB136" i="5" s="1"/>
  <c r="AA135" i="5"/>
  <c r="AB135" i="5" s="1"/>
  <c r="AA134" i="5"/>
  <c r="AB134" i="5" s="1"/>
  <c r="AA132" i="5"/>
  <c r="AB132" i="5" s="1"/>
  <c r="AA131" i="5"/>
  <c r="AB131" i="5" s="1"/>
  <c r="AA130" i="5"/>
  <c r="AB130" i="5" s="1"/>
  <c r="AA129" i="5"/>
  <c r="AB129" i="5" s="1"/>
  <c r="AA127" i="5"/>
  <c r="AB127" i="5" s="1"/>
  <c r="AA125" i="5"/>
  <c r="AB125" i="5" s="1"/>
  <c r="AA132" i="1"/>
  <c r="AB132" i="1" s="1"/>
  <c r="AA131" i="1"/>
  <c r="AB131" i="1" s="1"/>
  <c r="AA130" i="1"/>
  <c r="AB130" i="1" s="1"/>
  <c r="AA128" i="1"/>
  <c r="AB128" i="1" s="1"/>
  <c r="AA127" i="1"/>
  <c r="AB127" i="1" s="1"/>
  <c r="AA126" i="1"/>
  <c r="AB126" i="1" s="1"/>
  <c r="AA125" i="1"/>
  <c r="AB125" i="1" s="1"/>
  <c r="AA121" i="1"/>
  <c r="AB121" i="1" s="1"/>
  <c r="AA17" i="10"/>
  <c r="AB17" i="10" s="1"/>
  <c r="AA16" i="10"/>
  <c r="AB16" i="10" s="1"/>
  <c r="AA15" i="10"/>
  <c r="AB15" i="10" s="1"/>
  <c r="AA63" i="10"/>
  <c r="AB63" i="10" s="1"/>
  <c r="AA52" i="10"/>
  <c r="AB52" i="10" s="1"/>
  <c r="AA47" i="10"/>
  <c r="AB47" i="10" s="1"/>
  <c r="AA45" i="10"/>
  <c r="AB45" i="10" s="1"/>
  <c r="AA44" i="10"/>
  <c r="AB44" i="10" s="1"/>
  <c r="AA43" i="10"/>
  <c r="AB43" i="10" s="1"/>
  <c r="AA29" i="10"/>
  <c r="AB29" i="10" s="1"/>
  <c r="AA28" i="10"/>
  <c r="AB28" i="10" s="1"/>
  <c r="AA27" i="10"/>
  <c r="AB27" i="10" s="1"/>
  <c r="AA25" i="10"/>
  <c r="AB25" i="10" s="1"/>
  <c r="AA24" i="10"/>
  <c r="AA23" i="10"/>
  <c r="AB23" i="10" s="1"/>
  <c r="AA22" i="10"/>
  <c r="AB22" i="10" s="1"/>
  <c r="AA20" i="10"/>
  <c r="AA19" i="10"/>
  <c r="AB19" i="10"/>
  <c r="AA14" i="10"/>
  <c r="AB14" i="10" s="1"/>
  <c r="AA13" i="10"/>
  <c r="AB13" i="10" s="1"/>
  <c r="AA12" i="10"/>
  <c r="AB12" i="10" s="1"/>
  <c r="AA10" i="10"/>
  <c r="AA71" i="10" s="1"/>
  <c r="AA8" i="10"/>
  <c r="AB8" i="10" s="1"/>
  <c r="AA7" i="10"/>
  <c r="AA6" i="10"/>
  <c r="AB6" i="10" s="1"/>
  <c r="AA142" i="9"/>
  <c r="AB142" i="9" s="1"/>
  <c r="AA132" i="9"/>
  <c r="AB132" i="9" s="1"/>
  <c r="AA127" i="9"/>
  <c r="AB127" i="9" s="1"/>
  <c r="AA125" i="9"/>
  <c r="AB125" i="9" s="1"/>
  <c r="AA124" i="9"/>
  <c r="AB124" i="9" s="1"/>
  <c r="AA123" i="9"/>
  <c r="AB123" i="9" s="1"/>
  <c r="AA122" i="9"/>
  <c r="AB122" i="9" s="1"/>
  <c r="AA121" i="9"/>
  <c r="AB121" i="9" s="1"/>
  <c r="AA112" i="9"/>
  <c r="AB112" i="9" s="1"/>
  <c r="AA111" i="9"/>
  <c r="AB111" i="9" s="1"/>
  <c r="AA110" i="9"/>
  <c r="AB110" i="9" s="1"/>
  <c r="AA109" i="9"/>
  <c r="AB109" i="9" s="1"/>
  <c r="AA108" i="9"/>
  <c r="AB108" i="9" s="1"/>
  <c r="AA107" i="9"/>
  <c r="AB107" i="9" s="1"/>
  <c r="AA104" i="9"/>
  <c r="AB104" i="9" s="1"/>
  <c r="AA103" i="9"/>
  <c r="AB103" i="9" s="1"/>
  <c r="AA102" i="9"/>
  <c r="AB102" i="9" s="1"/>
  <c r="AA101" i="9"/>
  <c r="AB101" i="9" s="1"/>
  <c r="AA100" i="9"/>
  <c r="AB100" i="9" s="1"/>
  <c r="AA99" i="9"/>
  <c r="AB99" i="9" s="1"/>
  <c r="AA98" i="9"/>
  <c r="AB98" i="9" s="1"/>
  <c r="AA97" i="9"/>
  <c r="AB97" i="9" s="1"/>
  <c r="AA83" i="9"/>
  <c r="AB83" i="9" s="1"/>
  <c r="AA82" i="9"/>
  <c r="AB82" i="9" s="1"/>
  <c r="AA81" i="9"/>
  <c r="AB81" i="9" s="1"/>
  <c r="AA79" i="9"/>
  <c r="AB79" i="9" s="1"/>
  <c r="AA78" i="9"/>
  <c r="AB78" i="9" s="1"/>
  <c r="AA77" i="9"/>
  <c r="AB77" i="9" s="1"/>
  <c r="AA76" i="9"/>
  <c r="AB76" i="9" s="1"/>
  <c r="AA75" i="9"/>
  <c r="AB75" i="9" s="1"/>
  <c r="AA74" i="9"/>
  <c r="AB74" i="9" s="1"/>
  <c r="AA73" i="9"/>
  <c r="AB73" i="9" s="1"/>
  <c r="AA72" i="9"/>
  <c r="AB72" i="9" s="1"/>
  <c r="AA71" i="9"/>
  <c r="AB71" i="9" s="1"/>
  <c r="AA70" i="9"/>
  <c r="AB70" i="9" s="1"/>
  <c r="AA62" i="9"/>
  <c r="AB62" i="9" s="1"/>
  <c r="AA20" i="9"/>
  <c r="AB20" i="9" s="1"/>
  <c r="AA18" i="9"/>
  <c r="AB18" i="9" s="1"/>
  <c r="AA16" i="9"/>
  <c r="AB16" i="9" s="1"/>
  <c r="AA15" i="9"/>
  <c r="AB15" i="9" s="1"/>
  <c r="AA13" i="9"/>
  <c r="AB13" i="9" s="1"/>
  <c r="AA12" i="9"/>
  <c r="AB12" i="9" s="1"/>
  <c r="AA10" i="9"/>
  <c r="AB10" i="9" s="1"/>
  <c r="AA8" i="9"/>
  <c r="AB8" i="9" s="1"/>
  <c r="AA6" i="9"/>
  <c r="AB6" i="9" s="1"/>
  <c r="AA185" i="8"/>
  <c r="AB185" i="8" s="1"/>
  <c r="AA175" i="8"/>
  <c r="AB175" i="8" s="1"/>
  <c r="AA170" i="8"/>
  <c r="AB170" i="8" s="1"/>
  <c r="AA168" i="8"/>
  <c r="AB168" i="8" s="1"/>
  <c r="AA167" i="8"/>
  <c r="AB167" i="8" s="1"/>
  <c r="AA166" i="8"/>
  <c r="AB166" i="8" s="1"/>
  <c r="AA164" i="8"/>
  <c r="AB164" i="8" s="1"/>
  <c r="AA163" i="8"/>
  <c r="AB163" i="8" s="1"/>
  <c r="AA162" i="8"/>
  <c r="AB162" i="8" s="1"/>
  <c r="AA161" i="8"/>
  <c r="AB161" i="8" s="1"/>
  <c r="AA160" i="8"/>
  <c r="AB160" i="8" s="1"/>
  <c r="AA159" i="8"/>
  <c r="AB159" i="8" s="1"/>
  <c r="AA158" i="8"/>
  <c r="AB158" i="8" s="1"/>
  <c r="AA149" i="8"/>
  <c r="AB149" i="8" s="1"/>
  <c r="AA148" i="8"/>
  <c r="AB148" i="8" s="1"/>
  <c r="AA147" i="8"/>
  <c r="AB147" i="8" s="1"/>
  <c r="AA146" i="8"/>
  <c r="AB146" i="8" s="1"/>
  <c r="AA145" i="8"/>
  <c r="AB145" i="8" s="1"/>
  <c r="AA144" i="8"/>
  <c r="AB144" i="8" s="1"/>
  <c r="AA141" i="8"/>
  <c r="AB141" i="8" s="1"/>
  <c r="AA140" i="8"/>
  <c r="AB140" i="8" s="1"/>
  <c r="AA139" i="8"/>
  <c r="AB139" i="8" s="1"/>
  <c r="AA138" i="8"/>
  <c r="AB138" i="8" s="1"/>
  <c r="AA137" i="8"/>
  <c r="AB137" i="8" s="1"/>
  <c r="AA136" i="8"/>
  <c r="AB136" i="8" s="1"/>
  <c r="AA135" i="8"/>
  <c r="AB135" i="8" s="1"/>
  <c r="AA134" i="8"/>
  <c r="AB134" i="8" s="1"/>
  <c r="AA120" i="8"/>
  <c r="AB120" i="8" s="1"/>
  <c r="AA119" i="8"/>
  <c r="AB119" i="8" s="1"/>
  <c r="AA118" i="8"/>
  <c r="AB118" i="8" s="1"/>
  <c r="AA116" i="8"/>
  <c r="AB116" i="8" s="1"/>
  <c r="AA115" i="8"/>
  <c r="AB115" i="8" s="1"/>
  <c r="AA114" i="8"/>
  <c r="AB114" i="8" s="1"/>
  <c r="AA113" i="8"/>
  <c r="AB113" i="8" s="1"/>
  <c r="AA112" i="8"/>
  <c r="AB112" i="8" s="1"/>
  <c r="AA111" i="8"/>
  <c r="AB111" i="8" s="1"/>
  <c r="AA110" i="8"/>
  <c r="AB110" i="8" s="1"/>
  <c r="AA109" i="8"/>
  <c r="AB109" i="8" s="1"/>
  <c r="AA108" i="8"/>
  <c r="AB108" i="8" s="1"/>
  <c r="AA107" i="8"/>
  <c r="AB107" i="8" s="1"/>
  <c r="AA106" i="8"/>
  <c r="AB106" i="8" s="1"/>
  <c r="AA105" i="8"/>
  <c r="AB105" i="8" s="1"/>
  <c r="AA104" i="8"/>
  <c r="AB104" i="8" s="1"/>
  <c r="AA103" i="8"/>
  <c r="AB103" i="8" s="1"/>
  <c r="AA98" i="8"/>
  <c r="AB98" i="8" s="1"/>
  <c r="AA97" i="8"/>
  <c r="AB97" i="8" s="1"/>
  <c r="AA96" i="8"/>
  <c r="AB96" i="8" s="1"/>
  <c r="AA49" i="8"/>
  <c r="AB49" i="8" s="1"/>
  <c r="AA48" i="8"/>
  <c r="AB48" i="8" s="1"/>
  <c r="AA47" i="8"/>
  <c r="AB47" i="8" s="1"/>
  <c r="AA42" i="8"/>
  <c r="AB42" i="8" s="1"/>
  <c r="AA41" i="8"/>
  <c r="AB41" i="8" s="1"/>
  <c r="AA40" i="8"/>
  <c r="AB40" i="8" s="1"/>
  <c r="AA39" i="8"/>
  <c r="AB39" i="8" s="1"/>
  <c r="AA38" i="8"/>
  <c r="AB38" i="8" s="1"/>
  <c r="AA37" i="8"/>
  <c r="AB37" i="8" s="1"/>
  <c r="AA36" i="8"/>
  <c r="AB36" i="8" s="1"/>
  <c r="AA34" i="8"/>
  <c r="AB34" i="8" s="1"/>
  <c r="AA33" i="8"/>
  <c r="AB33" i="8" s="1"/>
  <c r="AA31" i="8"/>
  <c r="AB31" i="8" s="1"/>
  <c r="AA30" i="8"/>
  <c r="AB30" i="8" s="1"/>
  <c r="AA28" i="8"/>
  <c r="AB28" i="8" s="1"/>
  <c r="AA27" i="8"/>
  <c r="AB27" i="8" s="1"/>
  <c r="AA26" i="8"/>
  <c r="AB26" i="8" s="1"/>
  <c r="AA11" i="8"/>
  <c r="AB11" i="8" s="1"/>
  <c r="AA10" i="8"/>
  <c r="AB10" i="8" s="1"/>
  <c r="AA9" i="8"/>
  <c r="AB9" i="8" s="1"/>
  <c r="AA8" i="8"/>
  <c r="AB8" i="8" s="1"/>
  <c r="AA6" i="8"/>
  <c r="AB6" i="8" s="1"/>
  <c r="AA201" i="7"/>
  <c r="AB201" i="7" s="1"/>
  <c r="AA189" i="7"/>
  <c r="AB189" i="7" s="1"/>
  <c r="AA179" i="7"/>
  <c r="AB179" i="7" s="1"/>
  <c r="AA174" i="7"/>
  <c r="AB174" i="7" s="1"/>
  <c r="AA172" i="7"/>
  <c r="AB172" i="7" s="1"/>
  <c r="AA171" i="7"/>
  <c r="AB171" i="7" s="1"/>
  <c r="AA170" i="7"/>
  <c r="AB170" i="7" s="1"/>
  <c r="AA168" i="7"/>
  <c r="AB168" i="7" s="1"/>
  <c r="AA167" i="7"/>
  <c r="AB167" i="7" s="1"/>
  <c r="AA166" i="7"/>
  <c r="AB166" i="7" s="1"/>
  <c r="AA165" i="7"/>
  <c r="AB165" i="7" s="1"/>
  <c r="AA164" i="7"/>
  <c r="AB164" i="7" s="1"/>
  <c r="AA163" i="7"/>
  <c r="AB163" i="7" s="1"/>
  <c r="AA162" i="7"/>
  <c r="AB162" i="7" s="1"/>
  <c r="AA153" i="7"/>
  <c r="AB153" i="7" s="1"/>
  <c r="AA152" i="7"/>
  <c r="AB152" i="7" s="1"/>
  <c r="AA151" i="7"/>
  <c r="AB151" i="7" s="1"/>
  <c r="AA150" i="7"/>
  <c r="AB150" i="7" s="1"/>
  <c r="AA149" i="7"/>
  <c r="AB149" i="7" s="1"/>
  <c r="AA148" i="7"/>
  <c r="AB148" i="7" s="1"/>
  <c r="AA145" i="7"/>
  <c r="AB145" i="7" s="1"/>
  <c r="AA144" i="7"/>
  <c r="AB144" i="7" s="1"/>
  <c r="AA143" i="7"/>
  <c r="AB143" i="7" s="1"/>
  <c r="AA142" i="7"/>
  <c r="AB142" i="7" s="1"/>
  <c r="AA141" i="7"/>
  <c r="AB141" i="7" s="1"/>
  <c r="AA140" i="7"/>
  <c r="AB140" i="7" s="1"/>
  <c r="AA139" i="7"/>
  <c r="AB139" i="7" s="1"/>
  <c r="AA138" i="7"/>
  <c r="AB138" i="7" s="1"/>
  <c r="AA124" i="7"/>
  <c r="AB124" i="7" s="1"/>
  <c r="AA123" i="7"/>
  <c r="AB123" i="7" s="1"/>
  <c r="AA122" i="7"/>
  <c r="AB122" i="7" s="1"/>
  <c r="AA121" i="7"/>
  <c r="AB121" i="7" s="1"/>
  <c r="AA119" i="7"/>
  <c r="AB119" i="7" s="1"/>
  <c r="AA118" i="7"/>
  <c r="AB118" i="7" s="1"/>
  <c r="AA117" i="7"/>
  <c r="AB117" i="7" s="1"/>
  <c r="AA116" i="7"/>
  <c r="AB116" i="7" s="1"/>
  <c r="AA115" i="7"/>
  <c r="AB115" i="7" s="1"/>
  <c r="AA114" i="7"/>
  <c r="AB114" i="7" s="1"/>
  <c r="AA113" i="7"/>
  <c r="AB113" i="7" s="1"/>
  <c r="AA112" i="7"/>
  <c r="AB112" i="7" s="1"/>
  <c r="AA111" i="7"/>
  <c r="AB111" i="7" s="1"/>
  <c r="AA110" i="7"/>
  <c r="AB110" i="7" s="1"/>
  <c r="AA109" i="7"/>
  <c r="AB109" i="7" s="1"/>
  <c r="AA108" i="7"/>
  <c r="AB108" i="7" s="1"/>
  <c r="AA107" i="7"/>
  <c r="AB107" i="7" s="1"/>
  <c r="AA101" i="7"/>
  <c r="AB101" i="7" s="1"/>
  <c r="AA100" i="7"/>
  <c r="AB100" i="7" s="1"/>
  <c r="AA99" i="7"/>
  <c r="AB99" i="7" s="1"/>
  <c r="AA48" i="7"/>
  <c r="AB48" i="7" s="1"/>
  <c r="AA47" i="7"/>
  <c r="AB47" i="7" s="1"/>
  <c r="AA46" i="7"/>
  <c r="AB46" i="7" s="1"/>
  <c r="AA42" i="7"/>
  <c r="AB42" i="7" s="1"/>
  <c r="AA41" i="7"/>
  <c r="AB41" i="7" s="1"/>
  <c r="AA40" i="7"/>
  <c r="AB40" i="7" s="1"/>
  <c r="AA39" i="7"/>
  <c r="AB39" i="7" s="1"/>
  <c r="AA38" i="7"/>
  <c r="AB38" i="7" s="1"/>
  <c r="AA37" i="7"/>
  <c r="AB37" i="7" s="1"/>
  <c r="AA36" i="7"/>
  <c r="AB36" i="7" s="1"/>
  <c r="AA34" i="7"/>
  <c r="AB34" i="7" s="1"/>
  <c r="AA33" i="7"/>
  <c r="AB33" i="7" s="1"/>
  <c r="AA31" i="7"/>
  <c r="AB31" i="7" s="1"/>
  <c r="AA30" i="7"/>
  <c r="AB30" i="7" s="1"/>
  <c r="AA28" i="7"/>
  <c r="AB28" i="7" s="1"/>
  <c r="AA27" i="7"/>
  <c r="AB27" i="7" s="1"/>
  <c r="AA26" i="7"/>
  <c r="AB26" i="7" s="1"/>
  <c r="AA25" i="7"/>
  <c r="AB25" i="7" s="1"/>
  <c r="AA11" i="7"/>
  <c r="AB11" i="7" s="1"/>
  <c r="AA10" i="7"/>
  <c r="AB10" i="7" s="1"/>
  <c r="AA9" i="7"/>
  <c r="AB9" i="7" s="1"/>
  <c r="AA8" i="7"/>
  <c r="AB8" i="7" s="1"/>
  <c r="AA6" i="7"/>
  <c r="AB6" i="7" s="1"/>
  <c r="AA196" i="6"/>
  <c r="AB196" i="6" s="1"/>
  <c r="AA184" i="6"/>
  <c r="AB184" i="6" s="1"/>
  <c r="AA175" i="6"/>
  <c r="AB175" i="6" s="1"/>
  <c r="AA170" i="6"/>
  <c r="AB170" i="6" s="1"/>
  <c r="AA168" i="6"/>
  <c r="AB168" i="6" s="1"/>
  <c r="AA167" i="6"/>
  <c r="AB167" i="6" s="1"/>
  <c r="AA166" i="6"/>
  <c r="AB166" i="6" s="1"/>
  <c r="AA164" i="6"/>
  <c r="AB164" i="6" s="1"/>
  <c r="AA163" i="6"/>
  <c r="AB163" i="6" s="1"/>
  <c r="AA162" i="6"/>
  <c r="AB162" i="6" s="1"/>
  <c r="AA161" i="6"/>
  <c r="AB161" i="6" s="1"/>
  <c r="AA160" i="6"/>
  <c r="AB160" i="6" s="1"/>
  <c r="AA159" i="6"/>
  <c r="AB159" i="6" s="1"/>
  <c r="AA158" i="6"/>
  <c r="AB158" i="6" s="1"/>
  <c r="AA149" i="6"/>
  <c r="AB149" i="6" s="1"/>
  <c r="AA148" i="6"/>
  <c r="AB148" i="6" s="1"/>
  <c r="AA147" i="6"/>
  <c r="AB147" i="6" s="1"/>
  <c r="AA146" i="6"/>
  <c r="AB146" i="6" s="1"/>
  <c r="AA145" i="6"/>
  <c r="AB145" i="6" s="1"/>
  <c r="AA144" i="6"/>
  <c r="AB144" i="6" s="1"/>
  <c r="AA141" i="6"/>
  <c r="AB141" i="6" s="1"/>
  <c r="AA140" i="6"/>
  <c r="AB140" i="6" s="1"/>
  <c r="AA139" i="6"/>
  <c r="AB139" i="6" s="1"/>
  <c r="AA138" i="6"/>
  <c r="AB138" i="6" s="1"/>
  <c r="AA137" i="6"/>
  <c r="AB137" i="6" s="1"/>
  <c r="AA136" i="6"/>
  <c r="AB136" i="6" s="1"/>
  <c r="AA135" i="6"/>
  <c r="AB135" i="6" s="1"/>
  <c r="AA134" i="6"/>
  <c r="AB134" i="6" s="1"/>
  <c r="AA120" i="6"/>
  <c r="AB120" i="6" s="1"/>
  <c r="AA119" i="6"/>
  <c r="AB119" i="6" s="1"/>
  <c r="AA118" i="6"/>
  <c r="AB118" i="6" s="1"/>
  <c r="AA116" i="6"/>
  <c r="AB116" i="6" s="1"/>
  <c r="AA115" i="6"/>
  <c r="AB115" i="6" s="1"/>
  <c r="AA114" i="6"/>
  <c r="AB114" i="6" s="1"/>
  <c r="AA113" i="6"/>
  <c r="AB113" i="6" s="1"/>
  <c r="AA112" i="6"/>
  <c r="AB112" i="6" s="1"/>
  <c r="AA111" i="6"/>
  <c r="AB111" i="6" s="1"/>
  <c r="AA110" i="6"/>
  <c r="AB110" i="6" s="1"/>
  <c r="AA109" i="6"/>
  <c r="AB109" i="6" s="1"/>
  <c r="AA108" i="6"/>
  <c r="AB108" i="6" s="1"/>
  <c r="AA107" i="6"/>
  <c r="AB107" i="6" s="1"/>
  <c r="AA106" i="6"/>
  <c r="AB106" i="6" s="1"/>
  <c r="AA105" i="6"/>
  <c r="AB105" i="6" s="1"/>
  <c r="AA104" i="6"/>
  <c r="AB104" i="6" s="1"/>
  <c r="AA103" i="6"/>
  <c r="AB103" i="6" s="1"/>
  <c r="AA98" i="6"/>
  <c r="AB98" i="6" s="1"/>
  <c r="AA97" i="6"/>
  <c r="AB97" i="6" s="1"/>
  <c r="AA96" i="6"/>
  <c r="AB96" i="6" s="1"/>
  <c r="AA48" i="6"/>
  <c r="AB48" i="6" s="1"/>
  <c r="AA47" i="6"/>
  <c r="AB47" i="6" s="1"/>
  <c r="AA46" i="6"/>
  <c r="AB46" i="6" s="1"/>
  <c r="AA39" i="6"/>
  <c r="AB39" i="6" s="1"/>
  <c r="AA38" i="6"/>
  <c r="AB38" i="6" s="1"/>
  <c r="AA37" i="6"/>
  <c r="AB37" i="6" s="1"/>
  <c r="AA36" i="6"/>
  <c r="AB36" i="6" s="1"/>
  <c r="AA34" i="6"/>
  <c r="AB34" i="6" s="1"/>
  <c r="AA33" i="6"/>
  <c r="AB33" i="6" s="1"/>
  <c r="AA31" i="6"/>
  <c r="AB31" i="6" s="1"/>
  <c r="AA30" i="6"/>
  <c r="AB30" i="6" s="1"/>
  <c r="AA28" i="6"/>
  <c r="AB28" i="6" s="1"/>
  <c r="AA25" i="6"/>
  <c r="AB25" i="6" s="1"/>
  <c r="AA24" i="6"/>
  <c r="AB24" i="6" s="1"/>
  <c r="AA22" i="6"/>
  <c r="AB22" i="6" s="1"/>
  <c r="AA8" i="6"/>
  <c r="AB8" i="6" s="1"/>
  <c r="AA6" i="6"/>
  <c r="AB6" i="6" s="1"/>
  <c r="AA201" i="5"/>
  <c r="AB201" i="5" s="1"/>
  <c r="AA189" i="5"/>
  <c r="AB189" i="5" s="1"/>
  <c r="AA179" i="5"/>
  <c r="AB179" i="5" s="1"/>
  <c r="AA174" i="5"/>
  <c r="AB174" i="5" s="1"/>
  <c r="AA172" i="5"/>
  <c r="AB172" i="5" s="1"/>
  <c r="AA171" i="5"/>
  <c r="AB171" i="5" s="1"/>
  <c r="AA170" i="5"/>
  <c r="AB170" i="5" s="1"/>
  <c r="AA168" i="5"/>
  <c r="AB168" i="5" s="1"/>
  <c r="AA167" i="5"/>
  <c r="AB167" i="5" s="1"/>
  <c r="AA166" i="5"/>
  <c r="AB166" i="5" s="1"/>
  <c r="AA165" i="5"/>
  <c r="AB165" i="5" s="1"/>
  <c r="AA164" i="5"/>
  <c r="AB164" i="5" s="1"/>
  <c r="AA163" i="5"/>
  <c r="AB163" i="5" s="1"/>
  <c r="AA162" i="5"/>
  <c r="AB162" i="5" s="1"/>
  <c r="AA153" i="5"/>
  <c r="AB153" i="5" s="1"/>
  <c r="AA152" i="5"/>
  <c r="AB152" i="5" s="1"/>
  <c r="AA151" i="5"/>
  <c r="AB151" i="5" s="1"/>
  <c r="AA150" i="5"/>
  <c r="AB150" i="5" s="1"/>
  <c r="AA149" i="5"/>
  <c r="AB149" i="5" s="1"/>
  <c r="AA148" i="5"/>
  <c r="AB148" i="5" s="1"/>
  <c r="AA145" i="5"/>
  <c r="AB145" i="5" s="1"/>
  <c r="AA144" i="5"/>
  <c r="AB144" i="5" s="1"/>
  <c r="AA143" i="5"/>
  <c r="AB143" i="5" s="1"/>
  <c r="AA142" i="5"/>
  <c r="AB142" i="5" s="1"/>
  <c r="AA141" i="5"/>
  <c r="AB141" i="5" s="1"/>
  <c r="AA140" i="5"/>
  <c r="AB140" i="5" s="1"/>
  <c r="AA139" i="5"/>
  <c r="AB139" i="5" s="1"/>
  <c r="AA138" i="5"/>
  <c r="AB138" i="5" s="1"/>
  <c r="AA124" i="5"/>
  <c r="AB124" i="5" s="1"/>
  <c r="AA123" i="5"/>
  <c r="AB123" i="5" s="1"/>
  <c r="AA121" i="5"/>
  <c r="AB121" i="5" s="1"/>
  <c r="AA119" i="5"/>
  <c r="AB119" i="5" s="1"/>
  <c r="AA118" i="5"/>
  <c r="AB118" i="5" s="1"/>
  <c r="AA117" i="5"/>
  <c r="AB117" i="5" s="1"/>
  <c r="AA116" i="5"/>
  <c r="AB116" i="5" s="1"/>
  <c r="AA115" i="5"/>
  <c r="AB115" i="5" s="1"/>
  <c r="AA114" i="5"/>
  <c r="AB114" i="5" s="1"/>
  <c r="AA113" i="5"/>
  <c r="AB113" i="5" s="1"/>
  <c r="AA112" i="5"/>
  <c r="AB112" i="5" s="1"/>
  <c r="AA111" i="5"/>
  <c r="AB111" i="5" s="1"/>
  <c r="AA110" i="5"/>
  <c r="AB110" i="5" s="1"/>
  <c r="AA109" i="5"/>
  <c r="AB109" i="5" s="1"/>
  <c r="AA108" i="5"/>
  <c r="AB108" i="5" s="1"/>
  <c r="AA107" i="5"/>
  <c r="AB107" i="5" s="1"/>
  <c r="AA106" i="5"/>
  <c r="AB106" i="5" s="1"/>
  <c r="AA101" i="5"/>
  <c r="AB101" i="5" s="1"/>
  <c r="AA99" i="5"/>
  <c r="AB99" i="5" s="1"/>
  <c r="AA98" i="5"/>
  <c r="AB98" i="5" s="1"/>
  <c r="AA60" i="5"/>
  <c r="AB60" i="5" s="1"/>
  <c r="AA48" i="5"/>
  <c r="AB48" i="5" s="1"/>
  <c r="AA47" i="5"/>
  <c r="AB47" i="5" s="1"/>
  <c r="AA46" i="5"/>
  <c r="AB46" i="5" s="1"/>
  <c r="AA38" i="5"/>
  <c r="AB38" i="5" s="1"/>
  <c r="AA37" i="5"/>
  <c r="AB37" i="5" s="1"/>
  <c r="AA36" i="5"/>
  <c r="AB36" i="5" s="1"/>
  <c r="AA34" i="5"/>
  <c r="AB34" i="5" s="1"/>
  <c r="AA33" i="5"/>
  <c r="AB33" i="5" s="1"/>
  <c r="AA31" i="5"/>
  <c r="AB31" i="5" s="1"/>
  <c r="AA30" i="5"/>
  <c r="AB30" i="5" s="1"/>
  <c r="AA10" i="5"/>
  <c r="AB10" i="5" s="1"/>
  <c r="AA9" i="5"/>
  <c r="AB9" i="5" s="1"/>
  <c r="AA8" i="5"/>
  <c r="AB8" i="5" s="1"/>
  <c r="AA6" i="5"/>
  <c r="AB6" i="5" s="1"/>
  <c r="AA195" i="1"/>
  <c r="AB195" i="1" s="1"/>
  <c r="AA184" i="1"/>
  <c r="AB184" i="1" s="1"/>
  <c r="AA175" i="1"/>
  <c r="AB175" i="1" s="1"/>
  <c r="AA170" i="1"/>
  <c r="AB170" i="1" s="1"/>
  <c r="AA168" i="1"/>
  <c r="AB168" i="1" s="1"/>
  <c r="AA167" i="1"/>
  <c r="AB167" i="1" s="1"/>
  <c r="AA166" i="1"/>
  <c r="AB166" i="1" s="1"/>
  <c r="AA164" i="1"/>
  <c r="AB164" i="1" s="1"/>
  <c r="AA163" i="1"/>
  <c r="AB163" i="1" s="1"/>
  <c r="AA162" i="1"/>
  <c r="AB162" i="1" s="1"/>
  <c r="AA161" i="1"/>
  <c r="AB161" i="1" s="1"/>
  <c r="AA160" i="1"/>
  <c r="AB160" i="1" s="1"/>
  <c r="AA159" i="1"/>
  <c r="AB159" i="1" s="1"/>
  <c r="AA158" i="1"/>
  <c r="AB158" i="1" s="1"/>
  <c r="AA156" i="1"/>
  <c r="AB156" i="1" s="1"/>
  <c r="AA155" i="1"/>
  <c r="AB155" i="1" s="1"/>
  <c r="AA150" i="1"/>
  <c r="AB150" i="1" s="1"/>
  <c r="AA149" i="1"/>
  <c r="AB149" i="1" s="1"/>
  <c r="AA148" i="1"/>
  <c r="AB148" i="1" s="1"/>
  <c r="AA147" i="1"/>
  <c r="AB147" i="1" s="1"/>
  <c r="AA146" i="1"/>
  <c r="AB146" i="1" s="1"/>
  <c r="AA145" i="1"/>
  <c r="AB145" i="1" s="1"/>
  <c r="AA144" i="1"/>
  <c r="AB144" i="1" s="1"/>
  <c r="AA141" i="1"/>
  <c r="AB141" i="1" s="1"/>
  <c r="AA140" i="1"/>
  <c r="AB140" i="1" s="1"/>
  <c r="AA139" i="1"/>
  <c r="AB139" i="1" s="1"/>
  <c r="AA138" i="1"/>
  <c r="AB138" i="1" s="1"/>
  <c r="AA137" i="1"/>
  <c r="AB137" i="1" s="1"/>
  <c r="AA136" i="1"/>
  <c r="AB136" i="1" s="1"/>
  <c r="AA135" i="1"/>
  <c r="AB135" i="1" s="1"/>
  <c r="AA134" i="1"/>
  <c r="AB134" i="1" s="1"/>
  <c r="AA120" i="1"/>
  <c r="AB120" i="1" s="1"/>
  <c r="AA119" i="1"/>
  <c r="AB119" i="1" s="1"/>
  <c r="AA118" i="1"/>
  <c r="AB118" i="1" s="1"/>
  <c r="AA116" i="1"/>
  <c r="AB116" i="1" s="1"/>
  <c r="AA115" i="1"/>
  <c r="AB115" i="1" s="1"/>
  <c r="AA114" i="1"/>
  <c r="AB114" i="1" s="1"/>
  <c r="AA113" i="1"/>
  <c r="AB113" i="1" s="1"/>
  <c r="AA112" i="1"/>
  <c r="AB112" i="1" s="1"/>
  <c r="AA111" i="1"/>
  <c r="AB111" i="1" s="1"/>
  <c r="AA110" i="1"/>
  <c r="AB110" i="1" s="1"/>
  <c r="AA109" i="1"/>
  <c r="AB109" i="1" s="1"/>
  <c r="AA108" i="1"/>
  <c r="AB108" i="1" s="1"/>
  <c r="AA107" i="1"/>
  <c r="AB107" i="1" s="1"/>
  <c r="AA106" i="1"/>
  <c r="AB106" i="1" s="1"/>
  <c r="AA105" i="1"/>
  <c r="AB105" i="1" s="1"/>
  <c r="AA104" i="1"/>
  <c r="AB104" i="1" s="1"/>
  <c r="AA101" i="1"/>
  <c r="AB101" i="1" s="1"/>
  <c r="AA98" i="1"/>
  <c r="AB98" i="1" s="1"/>
  <c r="AA97" i="1"/>
  <c r="AB97" i="1" s="1"/>
  <c r="AA96" i="1"/>
  <c r="AB96" i="1" s="1"/>
  <c r="AA47" i="1"/>
  <c r="AB47" i="1" s="1"/>
  <c r="AA46" i="1"/>
  <c r="AB46" i="1" s="1"/>
  <c r="AA38" i="1"/>
  <c r="AB38" i="1" s="1"/>
  <c r="AA37" i="1"/>
  <c r="AB37" i="1" s="1"/>
  <c r="AA36" i="1"/>
  <c r="AB36" i="1" s="1"/>
  <c r="AA33" i="1"/>
  <c r="AB33" i="1" s="1"/>
  <c r="AA31" i="1"/>
  <c r="AB31" i="1" s="1"/>
  <c r="AA30" i="1"/>
  <c r="AB30" i="1" s="1"/>
  <c r="AA13" i="1"/>
  <c r="AB13" i="1" s="1"/>
  <c r="AA12" i="1"/>
  <c r="AB12" i="1" s="1"/>
  <c r="AA11" i="1"/>
  <c r="AB11" i="1" s="1"/>
  <c r="AA10" i="1"/>
  <c r="AB10" i="1" s="1"/>
  <c r="AA9" i="1"/>
  <c r="AB9" i="1" s="1"/>
  <c r="AA8" i="1"/>
  <c r="AB8" i="1" s="1"/>
  <c r="AA6" i="1"/>
  <c r="AB6" i="1" s="1"/>
  <c r="Z71" i="10"/>
  <c r="G71" i="10"/>
  <c r="H71" i="10"/>
  <c r="I71" i="10"/>
  <c r="J71" i="10"/>
  <c r="K71" i="10"/>
  <c r="L71" i="10"/>
  <c r="M71" i="10"/>
  <c r="N71" i="10"/>
  <c r="O71" i="10"/>
  <c r="P71" i="10"/>
  <c r="Q71" i="10"/>
  <c r="R71" i="10"/>
  <c r="S71" i="10"/>
  <c r="T71" i="10"/>
  <c r="U71" i="10"/>
  <c r="V71" i="10"/>
  <c r="W71" i="10"/>
  <c r="X71" i="10"/>
  <c r="Y71" i="10"/>
  <c r="G150" i="9"/>
  <c r="H150" i="9"/>
  <c r="I150" i="9"/>
  <c r="J150" i="9"/>
  <c r="K150" i="9"/>
  <c r="L150" i="9"/>
  <c r="M150" i="9"/>
  <c r="N150" i="9"/>
  <c r="O150" i="9"/>
  <c r="P150" i="9"/>
  <c r="Q150" i="9"/>
  <c r="R150" i="9"/>
  <c r="S150" i="9"/>
  <c r="T150" i="9"/>
  <c r="U150" i="9"/>
  <c r="V150" i="9"/>
  <c r="W150" i="9"/>
  <c r="X150" i="9"/>
  <c r="Y150" i="9"/>
  <c r="Z150" i="9"/>
  <c r="F206" i="8"/>
  <c r="G206" i="8"/>
  <c r="H206" i="8"/>
  <c r="I206" i="8"/>
  <c r="J206" i="8"/>
  <c r="K206" i="8"/>
  <c r="L206" i="8"/>
  <c r="M206" i="8"/>
  <c r="N206" i="8"/>
  <c r="O206" i="8"/>
  <c r="P206" i="8"/>
  <c r="Q206" i="8"/>
  <c r="R206" i="8"/>
  <c r="S206" i="8"/>
  <c r="T206" i="8"/>
  <c r="U206" i="8"/>
  <c r="V206" i="8"/>
  <c r="W206" i="8"/>
  <c r="X206" i="8"/>
  <c r="Y206" i="8"/>
  <c r="Z206" i="8"/>
  <c r="Z209" i="7"/>
  <c r="G209" i="7"/>
  <c r="H209" i="7"/>
  <c r="I209" i="7"/>
  <c r="J209" i="7"/>
  <c r="K209" i="7"/>
  <c r="L209" i="7"/>
  <c r="M209" i="7"/>
  <c r="N209" i="7"/>
  <c r="O209" i="7"/>
  <c r="P209" i="7"/>
  <c r="Q209" i="7"/>
  <c r="R209" i="7"/>
  <c r="S209" i="7"/>
  <c r="T209" i="7"/>
  <c r="U209" i="7"/>
  <c r="V209" i="7"/>
  <c r="W209" i="7"/>
  <c r="X209" i="7"/>
  <c r="Y209" i="7"/>
  <c r="L204" i="6"/>
  <c r="G204" i="6"/>
  <c r="H204" i="6"/>
  <c r="I204" i="6"/>
  <c r="J204" i="6"/>
  <c r="K204" i="6"/>
  <c r="M204" i="6"/>
  <c r="N204" i="6"/>
  <c r="O204" i="6"/>
  <c r="P204" i="6"/>
  <c r="Q204" i="6"/>
  <c r="R204" i="6"/>
  <c r="S204" i="6"/>
  <c r="T204" i="6"/>
  <c r="U204" i="6"/>
  <c r="V204" i="6"/>
  <c r="W204" i="6"/>
  <c r="X204" i="6"/>
  <c r="Y204" i="6"/>
  <c r="Z204" i="6"/>
  <c r="F204" i="6"/>
  <c r="U209" i="5"/>
  <c r="V209" i="5"/>
  <c r="W209" i="5"/>
  <c r="X209" i="5"/>
  <c r="Y209" i="5"/>
  <c r="Z209" i="5"/>
  <c r="S209" i="5"/>
  <c r="G209" i="5"/>
  <c r="H209" i="5"/>
  <c r="I209" i="5"/>
  <c r="J209" i="5"/>
  <c r="K209" i="5"/>
  <c r="L209" i="5"/>
  <c r="M209" i="5"/>
  <c r="N209" i="5"/>
  <c r="O209" i="5"/>
  <c r="P209" i="5"/>
  <c r="Q209" i="5"/>
  <c r="R209" i="5"/>
  <c r="T209" i="5"/>
  <c r="K202" i="1"/>
  <c r="L202" i="1"/>
  <c r="M202" i="1"/>
  <c r="N202" i="1"/>
  <c r="O202" i="1"/>
  <c r="P202" i="1"/>
  <c r="Q202" i="1"/>
  <c r="R202" i="1"/>
  <c r="S202" i="1"/>
  <c r="T202" i="1"/>
  <c r="U202" i="1"/>
  <c r="V202" i="1"/>
  <c r="W202" i="1"/>
  <c r="X202" i="1"/>
  <c r="Y202" i="1"/>
  <c r="Z202" i="1"/>
  <c r="J202" i="1"/>
  <c r="I202" i="1"/>
  <c r="H202" i="1"/>
  <c r="G202" i="1"/>
  <c r="AB7" i="10"/>
  <c r="AB24" i="10"/>
  <c r="AB20" i="10"/>
  <c r="D2" i="5"/>
  <c r="D2" i="6" s="1"/>
  <c r="D2" i="7" s="1"/>
  <c r="D2" i="8" s="1"/>
  <c r="D2" i="9" s="1"/>
  <c r="D2" i="10" s="1"/>
  <c r="F209" i="7"/>
  <c r="F150" i="9"/>
  <c r="F209" i="5"/>
  <c r="AB10" i="10" l="1"/>
  <c r="AB71" i="10"/>
  <c r="AA150" i="9"/>
  <c r="AB150" i="9"/>
  <c r="AB206" i="8"/>
  <c r="AA206" i="8"/>
  <c r="AA209" i="7"/>
  <c r="AB209" i="7"/>
  <c r="AA204" i="6"/>
  <c r="AB204" i="6"/>
  <c r="AB209" i="5"/>
  <c r="AA209" i="5"/>
  <c r="AB202" i="1"/>
  <c r="AA202" i="1"/>
</calcChain>
</file>

<file path=xl/comments1.xml><?xml version="1.0" encoding="utf-8"?>
<comments xmlns="http://schemas.openxmlformats.org/spreadsheetml/2006/main">
  <authors>
    <author>Оператор 3</author>
    <author>Кейтеринг</author>
    <author>Dim</author>
  </authors>
  <commentList>
    <comment ref="D1" authorId="0">
      <text/>
    </comment>
    <comment ref="D3" authorId="0">
      <text>
        <r>
          <rPr>
            <b/>
            <sz val="9"/>
            <color indexed="81"/>
            <rFont val="Tahoma"/>
            <family val="2"/>
            <charset val="204"/>
          </rPr>
          <t>e-mail: 6452239@mail.ru
+7 (495) 645-22-39
  www.nam-nyam.ru</t>
        </r>
        <r>
          <rPr>
            <sz val="9"/>
            <color indexed="81"/>
            <rFont val="Tahoma"/>
            <family val="2"/>
            <charset val="204"/>
          </rPr>
          <t xml:space="preserve">
</t>
        </r>
      </text>
    </comment>
    <comment ref="D6" authorId="0">
      <text>
        <r>
          <rPr>
            <sz val="9"/>
            <color indexed="81"/>
            <rFont val="Tahoma"/>
            <family val="2"/>
            <charset val="204"/>
          </rPr>
          <t>Постный салат: картофель, свекла, огурцы маринованные, зеленый горошек, лук зеленый, подсолнечное масло, специи</t>
        </r>
      </text>
    </comment>
    <comment ref="D7" authorId="0">
      <text>
        <r>
          <rPr>
            <b/>
            <sz val="9"/>
            <color indexed="81"/>
            <rFont val="Tahoma"/>
            <family val="2"/>
            <charset val="204"/>
          </rPr>
          <t>свекла, капуста квашеная, горошек, морковь, масло подсолнечное, укроп, лук зелёный, соль</t>
        </r>
        <r>
          <rPr>
            <sz val="9"/>
            <color indexed="81"/>
            <rFont val="Tahoma"/>
            <family val="2"/>
            <charset val="204"/>
          </rPr>
          <t xml:space="preserve">
</t>
        </r>
      </text>
    </comment>
    <comment ref="D8" authorId="0">
      <text>
        <r>
          <rPr>
            <sz val="9"/>
            <color indexed="81"/>
            <rFont val="Tahoma"/>
            <family val="2"/>
            <charset val="204"/>
          </rPr>
          <t>Морковь, чеснок, уксус, подсолнечное масло, специи</t>
        </r>
      </text>
    </comment>
    <comment ref="D9" authorId="0">
      <text>
        <r>
          <rPr>
            <sz val="9"/>
            <color indexed="81"/>
            <rFont val="Tahoma"/>
            <family val="2"/>
            <charset val="204"/>
          </rPr>
          <t>Ветчина, куриная грудка филе, огурцы свежие, майонез, яйца, мука в/с, молоко сухое, укроп, соль.</t>
        </r>
      </text>
    </comment>
    <comment ref="D10" authorId="0">
      <text>
        <r>
          <rPr>
            <sz val="9"/>
            <color indexed="81"/>
            <rFont val="Tahoma"/>
            <family val="2"/>
            <charset val="204"/>
          </rPr>
          <t>Капуста б/к, помидоры свежие, соус, огурцы свежие, укроп свежий, соль.</t>
        </r>
      </text>
    </comment>
    <comment ref="D11" authorId="0">
      <text>
        <r>
          <rPr>
            <sz val="9"/>
            <color indexed="81"/>
            <rFont val="Tahoma"/>
            <family val="2"/>
            <charset val="204"/>
          </rPr>
          <t>Картофель, горбуша консервированная, морковь, яйцо, сыр, майонез, специи.</t>
        </r>
      </text>
    </comment>
    <comment ref="D12" authorId="0">
      <text>
        <r>
          <rPr>
            <sz val="9"/>
            <color indexed="81"/>
            <rFont val="Tahoma"/>
            <family val="2"/>
            <charset val="204"/>
          </rPr>
          <t>Грибы древесные "муэр", спаржа соевая "фучжу", морковь, огурцы, перец болгарский, масло подсолнечное, специи.</t>
        </r>
      </text>
    </comment>
    <comment ref="D13" authorId="0">
      <text>
        <r>
          <rPr>
            <sz val="9"/>
            <color indexed="81"/>
            <rFont val="Tahoma"/>
            <family val="2"/>
            <charset val="204"/>
          </rPr>
          <t>Рис, крабовые палочки, кукуруза, морковь, огурец свежий, яйцо, майонез, специи.</t>
        </r>
      </text>
    </comment>
    <comment ref="D14" authorId="0">
      <text>
        <r>
          <rPr>
            <sz val="9"/>
            <color indexed="81"/>
            <rFont val="Tahoma"/>
            <family val="2"/>
            <charset val="204"/>
          </rPr>
          <t>Колбаса вареная, картофель, морковь, горошек, огурцы маринованные, яйцо, майонез, специи</t>
        </r>
      </text>
    </comment>
    <comment ref="D15" authorId="0">
      <text>
        <r>
          <rPr>
            <sz val="9"/>
            <color indexed="81"/>
            <rFont val="Tahoma"/>
            <family val="2"/>
            <charset val="204"/>
          </rPr>
          <t>Картофель, филе сельди, свекла, морковь, майонез, специи</t>
        </r>
      </text>
    </comment>
    <comment ref="D16" authorId="0">
      <text>
        <r>
          <rPr>
            <sz val="9"/>
            <color indexed="81"/>
            <rFont val="Tahoma"/>
            <family val="2"/>
            <charset val="204"/>
          </rPr>
          <t>Спаржа соевая, чеснок, кунжут, масло растительное, масло кунжутное,  специи.</t>
        </r>
      </text>
    </comment>
    <comment ref="D17" authorId="0">
      <text>
        <r>
          <rPr>
            <sz val="9"/>
            <color indexed="81"/>
            <rFont val="Tahoma"/>
            <family val="2"/>
            <charset val="204"/>
          </rPr>
          <t>Картофель, мясо курицы, морковь, горошек, огурцы маринованные, майонез, специи</t>
        </r>
      </text>
    </comment>
    <comment ref="D18" authorId="0">
      <text>
        <r>
          <rPr>
            <sz val="9"/>
            <color indexed="81"/>
            <rFont val="Tahoma"/>
            <family val="2"/>
            <charset val="204"/>
          </rPr>
          <t>Морковь, чеснок, уксус, подсолнечное масло, специи</t>
        </r>
      </text>
    </comment>
    <comment ref="D19" authorId="0">
      <text>
        <r>
          <rPr>
            <sz val="9"/>
            <color indexed="81"/>
            <rFont val="Tahoma"/>
            <family val="2"/>
            <charset val="204"/>
          </rPr>
          <t>Свекла, чеснок, майонез, специи, зелень</t>
        </r>
      </text>
    </comment>
    <comment ref="D20" authorId="0">
      <text>
        <r>
          <rPr>
            <sz val="9"/>
            <color indexed="81"/>
            <rFont val="Tahoma"/>
            <family val="2"/>
            <charset val="204"/>
          </rPr>
          <t>Рисовая лапша, морковь, масло подсолнечное, огурцы свежие, перец болгарский, сахар, соль, кунжут, масло кунжутное, петрушка.</t>
        </r>
      </text>
    </comment>
    <comment ref="D21" authorId="0">
      <text>
        <r>
          <rPr>
            <sz val="9"/>
            <color indexed="81"/>
            <rFont val="Tahoma"/>
            <family val="2"/>
            <charset val="204"/>
          </rPr>
          <t>Капуста, морковь, свекла, чеснок, зелень, соль, сахар, уксус, перец, масло подсолнечное.</t>
        </r>
      </text>
    </comment>
    <comment ref="D22" authorId="0">
      <text>
        <r>
          <rPr>
            <sz val="9"/>
            <color indexed="81"/>
            <rFont val="Tahoma"/>
            <family val="2"/>
            <charset val="204"/>
          </rPr>
          <t>Картофель, морковь, ветчина, яйцо, зеленый горошек, майонез, специи</t>
        </r>
      </text>
    </comment>
    <comment ref="D23" authorId="0">
      <text>
        <r>
          <rPr>
            <sz val="9"/>
            <color indexed="81"/>
            <rFont val="Tahoma"/>
            <family val="2"/>
            <charset val="204"/>
          </rPr>
          <t>Курица, помидоры, огурцы, гренки, майонез, специи</t>
        </r>
      </text>
    </comment>
    <comment ref="D24" authorId="0">
      <text>
        <r>
          <rPr>
            <sz val="9"/>
            <color indexed="81"/>
            <rFont val="Tahoma"/>
            <family val="2"/>
            <charset val="204"/>
          </rPr>
          <t>Куриное филе, ветчина, майонез, яйца, лук репка, перец болгарский.</t>
        </r>
      </text>
    </comment>
    <comment ref="D25" authorId="0">
      <text>
        <r>
          <rPr>
            <sz val="9"/>
            <color indexed="81"/>
            <rFont val="Tahoma"/>
            <family val="2"/>
            <charset val="204"/>
          </rPr>
          <t>Картофель, горбуша консервированная, морковь, яйцо, сыр, майонез, специи.</t>
        </r>
      </text>
    </comment>
    <comment ref="D26" authorId="0">
      <text>
        <r>
          <rPr>
            <sz val="9"/>
            <color indexed="81"/>
            <rFont val="Tahoma"/>
            <family val="2"/>
            <charset val="204"/>
          </rPr>
          <t>Капуста, морковь (заправленная по-корейски), чеснок, кунжут, масло кунжутное, масло подсолнечное, уксусная кислота, специи.</t>
        </r>
      </text>
    </comment>
    <comment ref="D27" authorId="0">
      <text>
        <r>
          <rPr>
            <sz val="9"/>
            <color indexed="81"/>
            <rFont val="Tahoma"/>
            <family val="2"/>
            <charset val="204"/>
          </rPr>
          <t>Куриное филе запеченное,  картофель, морковь, горошек, огурцы маринованные, яйцо, майонез, специи.</t>
        </r>
      </text>
    </comment>
    <comment ref="D28" authorId="0">
      <text>
        <r>
          <rPr>
            <sz val="9"/>
            <color indexed="81"/>
            <rFont val="Tahoma"/>
            <family val="2"/>
            <charset val="204"/>
          </rPr>
          <t>Сельдь филе, картофель, морковь, свекла, яйцо, майонез, специи</t>
        </r>
      </text>
    </comment>
    <comment ref="D30" authorId="0">
      <text>
        <r>
          <rPr>
            <sz val="9"/>
            <color indexed="81"/>
            <rFont val="Tahoma"/>
            <family val="2"/>
            <charset val="204"/>
          </rPr>
          <t>Салат айсберг, салат фризе, огурцы свежие, томаты, сладкий перец красный, сладкий перец желтый, маслины, кунжут белый, сыр фетаки, соус «песто».</t>
        </r>
      </text>
    </comment>
    <comment ref="D31" authorId="0">
      <text>
        <r>
          <rPr>
            <sz val="9"/>
            <color indexed="81"/>
            <rFont val="Tahoma"/>
            <family val="2"/>
            <charset val="204"/>
          </rPr>
          <t>Салат Романо, томаты, куриная грудка запеченная, сыр «Пармезан», гренки чесночные, соус «Цезарь».</t>
        </r>
      </text>
    </comment>
    <comment ref="D33" authorId="0">
      <text>
        <r>
          <rPr>
            <sz val="9"/>
            <color indexed="81"/>
            <rFont val="Tahoma"/>
            <family val="2"/>
            <charset val="204"/>
          </rPr>
          <t>Ветчина из индейки, сыр полутвёрдый, яйца, сыр плавленый, майонез, чеснок, укроп.</t>
        </r>
      </text>
    </comment>
    <comment ref="D34" authorId="0">
      <text>
        <r>
          <rPr>
            <sz val="9"/>
            <color indexed="81"/>
            <rFont val="Tahoma"/>
            <family val="2"/>
            <charset val="204"/>
          </rPr>
          <t>Крабовые палочки (сурими), сыр полутвёрдый, яйца, сыр плавленый, майонез, чеснок</t>
        </r>
      </text>
    </comment>
    <comment ref="D36" authorId="0">
      <text>
        <r>
          <rPr>
            <sz val="9"/>
            <color indexed="81"/>
            <rFont val="Tahoma"/>
            <family val="2"/>
            <charset val="204"/>
          </rPr>
          <t>Говядина, рис, морковь, лук, аджика, чеснок, томатная паста</t>
        </r>
      </text>
    </comment>
    <comment ref="D37" authorId="0">
      <text>
        <r>
          <rPr>
            <sz val="9"/>
            <color indexed="81"/>
            <rFont val="Tahoma"/>
            <family val="2"/>
            <charset val="204"/>
          </rPr>
          <t>Капуста белокочанная, курица, картофель, морковь, лук репка, томаты</t>
        </r>
      </text>
    </comment>
    <comment ref="D38" authorId="0">
      <text>
        <r>
          <rPr>
            <sz val="9"/>
            <color indexed="81"/>
            <rFont val="Tahoma"/>
            <family val="2"/>
            <charset val="204"/>
          </rPr>
          <t>Постное блюдо: бульон овощной, цветная капуста, зеленый горошек, лук, морковь, картофель</t>
        </r>
      </text>
    </comment>
    <comment ref="D39" authorId="0">
      <text>
        <r>
          <rPr>
            <sz val="9"/>
            <color indexed="81"/>
            <rFont val="Tahoma"/>
            <family val="2"/>
            <charset val="204"/>
          </rPr>
          <t xml:space="preserve">Овсяные хлопья, молоко 3.2%, вода, масло сливочное, сахар, соль
</t>
        </r>
      </text>
    </comment>
    <comment ref="D40" authorId="0">
      <text>
        <r>
          <rPr>
            <sz val="9"/>
            <color indexed="81"/>
            <rFont val="Tahoma"/>
            <family val="2"/>
            <charset val="204"/>
          </rPr>
          <t xml:space="preserve">Рис, молоко 3.2%, вода, масло сливочное, сахар, соль
</t>
        </r>
      </text>
    </comment>
    <comment ref="D41" authorId="0">
      <text>
        <r>
          <rPr>
            <sz val="9"/>
            <color indexed="81"/>
            <rFont val="Tahoma"/>
            <family val="2"/>
            <charset val="204"/>
          </rPr>
          <t xml:space="preserve">Крупа пшенная, молоко 3.2%, вода, масло сливочное, сахар, соль
</t>
        </r>
      </text>
    </comment>
    <comment ref="D42" authorId="0">
      <text>
        <r>
          <rPr>
            <sz val="9"/>
            <color indexed="81"/>
            <rFont val="Tahoma"/>
            <family val="2"/>
            <charset val="204"/>
          </rPr>
          <t xml:space="preserve">Яйцо куриное, молоко 3,2%, томаты, масло подсолнечное, укроп, соль.
</t>
        </r>
      </text>
    </comment>
    <comment ref="D43" authorId="0">
      <text>
        <r>
          <rPr>
            <sz val="9"/>
            <color indexed="81"/>
            <rFont val="Tahoma"/>
            <family val="2"/>
            <charset val="204"/>
          </rPr>
          <t xml:space="preserve">Состав: яйцо куриное, филе куриной грудки, томаты, майонез 67%, масло подсолнечное, лук репчатый, укроп, соль пищевая, перец чёрный молотый.
</t>
        </r>
      </text>
    </comment>
    <comment ref="D44" authorId="0">
      <text>
        <r>
          <rPr>
            <sz val="9"/>
            <color indexed="81"/>
            <rFont val="Tahoma"/>
            <family val="2"/>
            <charset val="204"/>
          </rPr>
          <t xml:space="preserve">Состав: яйцо куриное, колбаса варёная, сыр полутвёрдый, капуста пекинская, майонез 67%,
масло подсолнечное, укроп, соль пищевая.
</t>
        </r>
      </text>
    </comment>
    <comment ref="D46" authorId="0">
      <text>
        <r>
          <rPr>
            <sz val="9"/>
            <color indexed="81"/>
            <rFont val="Tahoma"/>
            <family val="2"/>
            <charset val="204"/>
          </rPr>
          <t>Говядина, свинина, хлеб пшеничный, лук, масло растительное, специи.</t>
        </r>
      </text>
    </comment>
    <comment ref="D47" authorId="0">
      <text>
        <r>
          <rPr>
            <sz val="9"/>
            <color indexed="81"/>
            <rFont val="Tahoma"/>
            <family val="2"/>
            <charset val="204"/>
          </rPr>
          <t>Телятина, растительное масло, лук репка, специи, зелень</t>
        </r>
      </text>
    </comment>
    <comment ref="D48" authorId="0">
      <text>
        <r>
          <rPr>
            <sz val="9"/>
            <color indexed="81"/>
            <rFont val="Tahoma"/>
            <family val="2"/>
            <charset val="204"/>
          </rPr>
          <t>Говядина отварная, огрурец, помидор, соль.</t>
        </r>
      </text>
    </comment>
    <comment ref="D49" authorId="0">
      <text>
        <r>
          <rPr>
            <sz val="9"/>
            <color indexed="81"/>
            <rFont val="Tahoma"/>
            <family val="2"/>
            <charset val="204"/>
          </rPr>
          <t>Филе говяжье, лук, морковь, томат, масло растительное, фасоль стручковая, специи.</t>
        </r>
      </text>
    </comment>
    <comment ref="D50" authorId="1">
      <text>
        <r>
          <rPr>
            <b/>
            <sz val="9"/>
            <color indexed="81"/>
            <rFont val="Tahoma"/>
            <family val="2"/>
            <charset val="204"/>
          </rPr>
          <t>Кейтеринг:</t>
        </r>
        <r>
          <rPr>
            <sz val="9"/>
            <color indexed="81"/>
            <rFont val="Tahoma"/>
            <family val="2"/>
            <charset val="204"/>
          </rPr>
          <t xml:space="preserve">
филе куриной грудки, баклажаны, морковь, лук, перец болгарский, масло подсолнечное, соль, перец.</t>
        </r>
      </text>
    </comment>
    <comment ref="D51" authorId="0">
      <text>
        <r>
          <rPr>
            <sz val="9"/>
            <color indexed="81"/>
            <rFont val="Tahoma"/>
            <family val="2"/>
            <charset val="204"/>
          </rPr>
          <t>Мука пшеничная в/с., дрожжи, соль. начинка: капуста б/к, свинина, лук репка, масло подсолнечное, чеснок, соль, перец чёрный. соус: соевые бобы, морковь, лук зелёный, лук репка, сахар, соль, чеснок, перец красный.</t>
        </r>
      </text>
    </comment>
    <comment ref="D52" authorId="0">
      <text>
        <r>
          <rPr>
            <sz val="9"/>
            <color indexed="81"/>
            <rFont val="Tahoma"/>
            <family val="2"/>
            <charset val="204"/>
          </rPr>
          <t>Филе горбуши, яйцо куриное, сухари панировочные, мука вс, соль, перец черный молотый</t>
        </r>
      </text>
    </comment>
    <comment ref="D53" authorId="0">
      <text>
        <r>
          <rPr>
            <sz val="9"/>
            <color indexed="81"/>
            <rFont val="Tahoma"/>
            <family val="2"/>
            <charset val="204"/>
          </rPr>
          <t>Филе минтая, яйцо куриное, сухари панировочные, мука вс, соль, перец черный молотый</t>
        </r>
      </text>
    </comment>
    <comment ref="D54" authorId="0">
      <text>
        <r>
          <rPr>
            <sz val="9"/>
            <color indexed="81"/>
            <rFont val="Tahoma"/>
            <family val="2"/>
            <charset val="204"/>
          </rPr>
          <t xml:space="preserve">курица "Терияки" - филе куриное, лук репчатый, капуста цветная, капуста пекинская, перец болгарский,
масло подсолнечное, соус соевый, лук зелёный, крахмал картофельный, сахар, чеснок сушёный; 
рис круглозёрный, вода питьевая, фасоль красная, кунжут белый.
</t>
        </r>
      </text>
    </comment>
    <comment ref="D55" authorId="0">
      <text>
        <r>
          <rPr>
            <sz val="9"/>
            <color indexed="81"/>
            <rFont val="Tahoma"/>
            <family val="2"/>
            <charset val="204"/>
          </rPr>
          <t>Мясо куриное, картофель, хлеб пшеничный, лук репчатый, сухари панировочные, яйцо, гречка, масло растительное, специи.</t>
        </r>
      </text>
    </comment>
    <comment ref="D56" authorId="0">
      <text>
        <r>
          <rPr>
            <b/>
            <sz val="9"/>
            <color indexed="81"/>
            <rFont val="Tahoma"/>
            <family val="2"/>
            <charset val="204"/>
          </rPr>
          <t>Рис с овощами-рис круглозёрный, лук репчатый, морковь, вода питьевая, масло подсолнечное рафинированное дезодоированное, соль пищевая;
биточки-говядина, филе куриной грудки, сухари панировочные, лук репчатый, картофель, масло подсолнечное рафинированное дезодорированное,
яйцо куриное, соль пищевая.</t>
        </r>
        <r>
          <rPr>
            <sz val="9"/>
            <color indexed="81"/>
            <rFont val="Tahoma"/>
            <family val="2"/>
            <charset val="204"/>
          </rPr>
          <t xml:space="preserve">
</t>
        </r>
      </text>
    </comment>
    <comment ref="D57"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58"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59" authorId="0">
      <text>
        <r>
          <rPr>
            <sz val="9"/>
            <color indexed="81"/>
            <rFont val="Tahoma"/>
            <family val="2"/>
            <charset val="204"/>
          </rPr>
          <t>Начинка - картофель, шампиньоны, лук репчатый, масло подсолнечное рафинированное дезодорированное, соль пищевая,перец чёрный молотый; тесто - мука пшеничная в/с, вода питьевая, яйцо куриное, масло подсолнечное рафинированное дезодорированное,соль пищевая; масло сливочное (сливки пастеризованные); соус - молоко 3,2%, сливки 33% (сливки нормализованные, стабилизатор каррагинан), масло сливочное (сливки пастеризованные), мука пшеничная в/с, соль пищевая, чеснок сушёный, перец чёрный молотый, тимьян.</t>
        </r>
      </text>
    </comment>
    <comment ref="D60" authorId="0">
      <text>
        <r>
          <rPr>
            <sz val="9"/>
            <color indexed="81"/>
            <rFont val="Tahoma"/>
            <family val="2"/>
            <charset val="204"/>
          </rPr>
          <t>Филе куриной грудки, сыр твердый, шампиньоны, майонез, специи, картофель, молоко, масло сливочное, соль</t>
        </r>
      </text>
    </comment>
    <comment ref="D61" authorId="0">
      <text>
        <r>
          <rPr>
            <sz val="9"/>
            <color indexed="81"/>
            <rFont val="Tahoma"/>
            <family val="2"/>
            <charset val="204"/>
          </rPr>
          <t>Капуста, рис, свинина, говядина, лук репчатый, помидоры,специи</t>
        </r>
      </text>
    </comment>
    <comment ref="D62" authorId="0">
      <text>
        <r>
          <rPr>
            <b/>
            <sz val="9"/>
            <color indexed="81"/>
            <rFont val="Tahoma"/>
            <family val="2"/>
            <charset val="204"/>
          </rPr>
          <t>Гречка отварная-крупа гречневая, вода питьевая, масло подсолнечное рафинированое дезодорированное, соль пишевая;
гуляш-филе свиное, лук репчатый, томаты, перец болгарский, масло подсолнечное рафинированное дезодорированное, паста томатная, мука пшеничная в/с, соль пищевая, чеснок, перец чёрный молотый, лист лавровый.</t>
        </r>
      </text>
    </comment>
    <comment ref="D63" authorId="0">
      <text>
        <r>
          <rPr>
            <b/>
            <sz val="9"/>
            <color indexed="81"/>
            <rFont val="Tahoma"/>
            <family val="2"/>
            <charset val="204"/>
          </rPr>
          <t>Картофель, филе говядины, морковь, перец болгарский, масло подсолнечное рафинированное дезодорированное,
томаты, лук репчатый, паста томатная, вода питьевая,  соль пищевая, чеснок, лавровый лист, перец чёрный молотый</t>
        </r>
        <r>
          <rPr>
            <sz val="9"/>
            <color indexed="81"/>
            <rFont val="Tahoma"/>
            <family val="2"/>
            <charset val="204"/>
          </rPr>
          <t xml:space="preserve">
</t>
        </r>
      </text>
    </comment>
    <comment ref="D64" authorId="0">
      <text>
        <r>
          <rPr>
            <sz val="9"/>
            <color indexed="81"/>
            <rFont val="Tahoma"/>
            <family val="2"/>
            <charset val="204"/>
          </rPr>
          <t>Говядина, картофель, яйцо, лук, специи</t>
        </r>
      </text>
    </comment>
    <comment ref="D65" authorId="0">
      <text>
        <r>
          <rPr>
            <b/>
            <sz val="9"/>
            <color indexed="81"/>
            <rFont val="Tahoma"/>
            <family val="2"/>
            <charset val="204"/>
          </rPr>
          <t>Филе грудки индейки, соль , чеснок , паприка , перец красный</t>
        </r>
        <r>
          <rPr>
            <sz val="9"/>
            <color indexed="81"/>
            <rFont val="Tahoma"/>
            <family val="2"/>
            <charset val="204"/>
          </rPr>
          <t xml:space="preserve">
</t>
        </r>
      </text>
    </comment>
    <comment ref="D66" authorId="0">
      <text>
        <r>
          <rPr>
            <b/>
            <sz val="9"/>
            <color indexed="81"/>
            <rFont val="Tahoma"/>
            <family val="2"/>
            <charset val="204"/>
          </rPr>
          <t>филе грудки индейки, соль , чеснок , паприка, перец красный, свекла, капуста квашеная, горошек , морковь, масло подсолнечное, укроп, лук зелёный, соль</t>
        </r>
        <r>
          <rPr>
            <sz val="9"/>
            <color indexed="81"/>
            <rFont val="Tahoma"/>
            <family val="2"/>
            <charset val="204"/>
          </rPr>
          <t xml:space="preserve">
</t>
        </r>
      </text>
    </comment>
    <comment ref="D67" authorId="0">
      <text>
        <r>
          <rPr>
            <b/>
            <sz val="9"/>
            <color indexed="81"/>
            <rFont val="Tahoma"/>
            <family val="2"/>
            <charset val="204"/>
          </rPr>
          <t>филе грудки индейки, чеснок, паприка , перец красный, рис , кукуруза , горошек , перец болгарский, масло подсолнечное, соль.</t>
        </r>
        <r>
          <rPr>
            <sz val="9"/>
            <color indexed="81"/>
            <rFont val="Tahoma"/>
            <family val="2"/>
            <charset val="204"/>
          </rPr>
          <t xml:space="preserve">
</t>
        </r>
      </text>
    </comment>
    <comment ref="D68" authorId="0">
      <text>
        <r>
          <rPr>
            <sz val="9"/>
            <color indexed="81"/>
            <rFont val="Tahoma"/>
            <family val="2"/>
            <charset val="204"/>
          </rPr>
          <t>Капуста белокочанная, ветчина из индейки, лук репчатый, морковь, масло подсолнечное, паста томатная, укроп, чеснок, соль пищевая, перец чёрный молотый.</t>
        </r>
      </text>
    </comment>
    <comment ref="D69" authorId="0">
      <text>
        <r>
          <rPr>
            <sz val="9"/>
            <color indexed="81"/>
            <rFont val="Tahoma"/>
            <family val="2"/>
            <charset val="204"/>
          </rPr>
          <t>Говядина, свинина, куриный жир, лук репчатый, картофель, хлеб пшеничный, макароны, масло подсолнечное, специи.</t>
        </r>
      </text>
    </comment>
    <comment ref="D70" authorId="0">
      <text>
        <r>
          <rPr>
            <sz val="9"/>
            <color indexed="81"/>
            <rFont val="Tahoma"/>
            <family val="2"/>
            <charset val="204"/>
          </rPr>
          <t xml:space="preserve">Филе индейки, филе куриное, мука в/с, яйцо, чеснок, картофель, молоко, масло сливочное, майонез, масло подсолнечное, специи.
</t>
        </r>
      </text>
    </comment>
    <comment ref="D71" authorId="0">
      <text>
        <r>
          <rPr>
            <sz val="9"/>
            <color indexed="81"/>
            <rFont val="Tahoma"/>
            <family val="2"/>
            <charset val="204"/>
          </rPr>
          <t>Грудки куриные, сухари панировочные, яйцо, масло сливочное, мука 2 сорт, чеснок, масло подсолнечное, специи.</t>
        </r>
      </text>
    </comment>
    <comment ref="D72" authorId="0">
      <text>
        <r>
          <rPr>
            <b/>
            <sz val="9"/>
            <color indexed="81"/>
            <rFont val="Tahoma"/>
            <family val="2"/>
            <charset val="204"/>
          </rPr>
          <t>Картофельное пюре-картофель, молоко 3,2%, масло сливочное 82,5%, соль пищевая, сахар; 
котлета-филе куриное, сухари панировочные, лук репчатый, масло подсолнечное рафинированное дезодорированное, сливки 33%, масло сливочное 82,5%, соль пищевая.</t>
        </r>
      </text>
    </comment>
    <comment ref="D73" authorId="0">
      <text>
        <r>
          <rPr>
            <b/>
            <sz val="9"/>
            <color indexed="81"/>
            <rFont val="Tahoma"/>
            <family val="2"/>
            <charset val="204"/>
          </rPr>
          <t>Картофельное пюре-картофель, молоко 3,2%, масло сливочное 82,5%, соль пищевая, сахар; 
кордон блю-филе куриной грудки, ветчина из индейки, мука пшеничная в/с, яйцо куриное, сыр полутвёрдый, масло подсолнечное рафинированное дезодорированное, масло сливочное 82,5%, горчица, чеснок, укроп, дрожжи, соль пищевая, перец чёрный молотый.</t>
        </r>
      </text>
    </comment>
    <comment ref="D74" authorId="0">
      <text>
        <r>
          <rPr>
            <sz val="9"/>
            <color indexed="81"/>
            <rFont val="Tahoma"/>
            <family val="2"/>
            <charset val="204"/>
          </rPr>
          <t>Грудка куриная, сыр, масло растительное, картофель, молоко, масло сливочное, соль</t>
        </r>
      </text>
    </comment>
    <comment ref="D75" authorId="0">
      <text>
        <r>
          <rPr>
            <b/>
            <sz val="9"/>
            <color indexed="81"/>
            <rFont val="Tahoma"/>
            <family val="2"/>
            <charset val="204"/>
          </rPr>
          <t>Филе куриной грудки, масло подсолнечное, соль, чеснок</t>
        </r>
        <r>
          <rPr>
            <sz val="9"/>
            <color indexed="81"/>
            <rFont val="Tahoma"/>
            <family val="2"/>
            <charset val="204"/>
          </rPr>
          <t xml:space="preserve">
</t>
        </r>
      </text>
    </comment>
    <comment ref="D76" authorId="0">
      <text>
        <r>
          <rPr>
            <b/>
            <sz val="9"/>
            <color indexed="81"/>
            <rFont val="Tahoma"/>
            <family val="2"/>
            <charset val="204"/>
          </rPr>
          <t xml:space="preserve">филе куриной грудки, гречка, шампиньоны, лук , масло подсолнечное, чеснок, соль, перец чёрный.
</t>
        </r>
        <r>
          <rPr>
            <sz val="9"/>
            <color indexed="81"/>
            <rFont val="Tahoma"/>
            <family val="2"/>
            <charset val="204"/>
          </rPr>
          <t xml:space="preserve">
</t>
        </r>
      </text>
    </comment>
    <comment ref="D77" authorId="0">
      <text>
        <r>
          <rPr>
            <b/>
            <sz val="9"/>
            <color indexed="81"/>
            <rFont val="Tahoma"/>
            <family val="2"/>
            <charset val="204"/>
          </rPr>
          <t>филе куриной грудки, капуста белокочанная, картофель, горошек зелёный, морковь, лук репчатый, масло подсолнечное, чеснок, соль , перец чёрный.</t>
        </r>
        <r>
          <rPr>
            <sz val="9"/>
            <color indexed="81"/>
            <rFont val="Tahoma"/>
            <family val="2"/>
            <charset val="204"/>
          </rPr>
          <t xml:space="preserve">
</t>
        </r>
      </text>
    </comment>
    <comment ref="D78" authorId="0">
      <text>
        <r>
          <rPr>
            <sz val="9"/>
            <color indexed="81"/>
            <rFont val="Tahoma"/>
            <family val="2"/>
            <charset val="204"/>
          </rPr>
          <t>Лапша лагманная, куриная грудка, лук репка, томаты, чеснок, соль, специи.</t>
        </r>
        <r>
          <rPr>
            <sz val="9"/>
            <color indexed="81"/>
            <rFont val="Tahoma"/>
            <family val="2"/>
            <charset val="204"/>
          </rPr>
          <t xml:space="preserve">
</t>
        </r>
      </text>
    </comment>
    <comment ref="D79" authorId="0">
      <text>
        <r>
          <rPr>
            <sz val="9"/>
            <color indexed="81"/>
            <rFont val="Tahoma"/>
            <family val="2"/>
            <charset val="204"/>
          </rPr>
          <t xml:space="preserve">Лапша (пшеничная мука, гречневая мука, вода питьевая, соль пищевая), филе грудки куриной, лук репчатый, яйцо куриное, перец болгарский, морковь, брокколи, кунжут, лук зелёный, соус соевый, петрушка, соль пищевая, масло кунжутное, чеснок.
</t>
        </r>
      </text>
    </comment>
    <comment ref="D80" authorId="0">
      <text>
        <r>
          <rPr>
            <sz val="9"/>
            <color indexed="81"/>
            <rFont val="Tahoma"/>
            <family val="2"/>
            <charset val="204"/>
          </rPr>
          <t>Филе говядины, лук репчатый, мука в/с, специи, сметана</t>
        </r>
      </text>
    </comment>
    <comment ref="D81" authorId="0">
      <text>
        <r>
          <rPr>
            <sz val="9"/>
            <color indexed="81"/>
            <rFont val="Tahoma"/>
            <family val="2"/>
            <charset val="204"/>
          </rPr>
          <t xml:space="preserve">Рис, пропаренный, говядина, лук репчатый, капуста пекинская, морковь, фасоль стручковая, томаты, перец болгарский, соус соевый, масло подсолнечное, перец красный молотый, соль, масло кунжутное, чеснок, кунжут белый, лук зеленый
</t>
        </r>
      </text>
    </comment>
    <comment ref="D82" authorId="2">
      <text>
        <r>
          <rPr>
            <sz val="9"/>
            <color indexed="81"/>
            <rFont val="Tahoma"/>
            <family val="2"/>
            <charset val="204"/>
          </rPr>
          <t>свинина, шампиньоны, лук репчатый, сыр, майонез, масло растительное, картофель, молоко, масло сливочное, соль, специи</t>
        </r>
      </text>
    </comment>
    <comment ref="D83" authorId="2">
      <text>
        <r>
          <rPr>
            <sz val="9"/>
            <color indexed="81"/>
            <rFont val="Tahoma"/>
            <family val="2"/>
            <charset val="204"/>
          </rPr>
          <t>Куриная грудка филе, масло подсолнечное, мука в/с, яйца, соевый соус, аджика, специи, картофель, соус кисло-сладкий.</t>
        </r>
        <r>
          <rPr>
            <b/>
            <sz val="9"/>
            <color indexed="81"/>
            <rFont val="Tahoma"/>
            <family val="2"/>
            <charset val="204"/>
          </rPr>
          <t xml:space="preserve">
</t>
        </r>
      </text>
    </comment>
    <comment ref="D84" authorId="0">
      <text>
        <r>
          <rPr>
            <sz val="9"/>
            <color indexed="81"/>
            <rFont val="Tahoma"/>
            <family val="2"/>
            <charset val="204"/>
          </rPr>
          <t>Паста, свинина, говядина, соль, перец болгарский, лук, томатная паста</t>
        </r>
      </text>
    </comment>
    <comment ref="D85" authorId="0">
      <text>
        <r>
          <rPr>
            <sz val="9"/>
            <color indexed="81"/>
            <rFont val="Tahoma"/>
            <family val="2"/>
            <charset val="204"/>
          </rPr>
          <t xml:space="preserve">Спагетти, куриная грудка, соус (масло подсолнечное, петрушка, укроп, сыр, чеснок), соль, специи.
</t>
        </r>
      </text>
    </comment>
    <comment ref="D86" authorId="0">
      <text>
        <r>
          <rPr>
            <sz val="9"/>
            <color indexed="81"/>
            <rFont val="Tahoma"/>
            <family val="2"/>
            <charset val="204"/>
          </rPr>
          <t>Рис, морковь, куриные грудки, лук репчатый, изюм, масло растительное, специи</t>
        </r>
      </text>
    </comment>
    <comment ref="D87" authorId="0">
      <text>
        <r>
          <rPr>
            <sz val="9"/>
            <color indexed="81"/>
            <rFont val="Tahoma"/>
            <family val="2"/>
            <charset val="204"/>
          </rPr>
          <t>Рис, филе говяжье, морковь, лук репчатый, масло растительное, специи</t>
        </r>
      </text>
    </comment>
    <comment ref="D88" authorId="0">
      <text>
        <r>
          <rPr>
            <sz val="9"/>
            <color indexed="81"/>
            <rFont val="Tahoma"/>
            <family val="2"/>
            <charset val="204"/>
          </rPr>
          <t>Сосиски, макароны, кетчуп.</t>
        </r>
      </text>
    </comment>
    <comment ref="D89" authorId="0">
      <text>
        <r>
          <rPr>
            <sz val="9"/>
            <color indexed="81"/>
            <rFont val="Tahoma"/>
            <family val="2"/>
            <charset val="204"/>
          </rPr>
          <t xml:space="preserve">Картофель, масло подсолнечное, масло сливочное, соль. Говядина, курица, рис, лук репка, морковь, помидоры.
</t>
        </r>
      </text>
    </comment>
    <comment ref="D90" authorId="0">
      <text>
        <r>
          <rPr>
            <sz val="9"/>
            <color indexed="81"/>
            <rFont val="Tahoma"/>
            <family val="2"/>
            <charset val="204"/>
          </rPr>
          <t>Куриное филе, лапша, лук, морковь, баклажаны, чеснок, специи, кунжут</t>
        </r>
      </text>
    </comment>
    <comment ref="D91" authorId="0">
      <text>
        <r>
          <rPr>
            <sz val="9"/>
            <color indexed="81"/>
            <rFont val="Tahoma"/>
            <family val="2"/>
            <charset val="204"/>
          </rPr>
          <t>Филе минтая, яйцо куриное, рис, лук репчатый, масло подсолнечное, морковь, сухари панировочные, мука вс, соль, перец черный молотый</t>
        </r>
      </text>
    </comment>
    <comment ref="D92" authorId="0">
      <text>
        <r>
          <rPr>
            <sz val="9"/>
            <color indexed="81"/>
            <rFont val="Tahoma"/>
            <family val="2"/>
            <charset val="204"/>
          </rPr>
          <t>Филе минтая, сыр, мука в/с, яйца, масло подсолнечное, специи. Картофель, масло сливочное, соль.</t>
        </r>
      </text>
    </comment>
    <comment ref="D93" authorId="0">
      <text>
        <r>
          <rPr>
            <b/>
            <sz val="9"/>
            <color indexed="81"/>
            <rFont val="Tahoma"/>
            <family val="2"/>
            <charset val="204"/>
          </rPr>
          <t>Картофель, филе грудки индейки, мука пшеничная в/с, яйцо куриное, масло подсолнечное рафинированное дезодорированное, соль пищевая, дрожжи, куркума. 
Соус вишнёвый - вишня, сахар, вода питьевая.</t>
        </r>
        <r>
          <rPr>
            <sz val="9"/>
            <color indexed="81"/>
            <rFont val="Tahoma"/>
            <family val="2"/>
            <charset val="204"/>
          </rPr>
          <t xml:space="preserve">
</t>
        </r>
      </text>
    </comment>
    <comment ref="D94" authorId="0">
      <text>
        <r>
          <rPr>
            <sz val="9"/>
            <color indexed="81"/>
            <rFont val="Tahoma"/>
            <family val="2"/>
            <charset val="204"/>
          </rPr>
          <t xml:space="preserve">Рис, грудка куриная, яйцо куриное, морковь, лук репчатый, болгарский перец, подсолнечное масло, кунжутное масло, соевый соус, перец красный молотый, соль, чеснок, кунжут белый, лук зеленый.
</t>
        </r>
      </text>
    </comment>
    <comment ref="D96" authorId="0">
      <text>
        <r>
          <rPr>
            <sz val="9"/>
            <color indexed="81"/>
            <rFont val="Tahoma"/>
            <family val="2"/>
            <charset val="204"/>
          </rPr>
          <t>Отварная гречневая крупа, соль</t>
        </r>
      </text>
    </comment>
    <comment ref="D97" authorId="0">
      <text>
        <r>
          <rPr>
            <sz val="9"/>
            <color indexed="81"/>
            <rFont val="Tahoma"/>
            <family val="2"/>
            <charset val="204"/>
          </rPr>
          <t>Картофель, масло, соль</t>
        </r>
      </text>
    </comment>
    <comment ref="D98" authorId="0">
      <text>
        <r>
          <rPr>
            <sz val="9"/>
            <color indexed="81"/>
            <rFont val="Tahoma"/>
            <family val="2"/>
            <charset val="204"/>
          </rPr>
          <t>Картофель отварной, масло, соль</t>
        </r>
      </text>
    </comment>
    <comment ref="D99" authorId="0">
      <text>
        <r>
          <rPr>
            <sz val="9"/>
            <color indexed="81"/>
            <rFont val="Tahoma"/>
            <family val="2"/>
            <charset val="204"/>
          </rPr>
          <t>Морковь, мука, специи, масло растительное, панировка</t>
        </r>
      </text>
    </comment>
    <comment ref="D101" authorId="0">
      <text>
        <r>
          <rPr>
            <sz val="9"/>
            <color indexed="81"/>
            <rFont val="Tahoma"/>
            <family val="2"/>
            <charset val="204"/>
          </rPr>
          <t>Творог 9%,  сахар, манная крупа, яйцо.</t>
        </r>
      </text>
    </comment>
    <comment ref="D102" authorId="0">
      <text>
        <r>
          <rPr>
            <sz val="9"/>
            <color indexed="81"/>
            <rFont val="Tahoma"/>
            <family val="2"/>
            <charset val="204"/>
          </rPr>
          <t>Творог 9%, сахар, сметана 20%, изюм, масло подсолнечное, крупа манная, мука пшеничная в/с, ванилин</t>
        </r>
      </text>
    </comment>
    <comment ref="D103" authorId="0">
      <text>
        <r>
          <rPr>
            <sz val="9"/>
            <color indexed="81"/>
            <rFont val="Tahoma"/>
            <family val="2"/>
            <charset val="204"/>
          </rPr>
          <t>Мука пшеничная в/с, маргарин, яйцо, дрожжи, телятина, свинина, лук репчатый, масло растительное, специи</t>
        </r>
      </text>
    </comment>
    <comment ref="D104" authorId="0">
      <text>
        <r>
          <rPr>
            <sz val="9"/>
            <color indexed="81"/>
            <rFont val="Tahoma"/>
            <family val="2"/>
            <charset val="204"/>
          </rPr>
          <t>3 шт в упаковке, 
Мука пшеничная в/с, масло для кремов, молоко, яйцо, сахар, дрожжи, соль, говядина, свинина, курица, лук репчатый, картофель, хлеб пшеничный, масло подсолнечное, специи</t>
        </r>
      </text>
    </comment>
    <comment ref="D105" authorId="0">
      <text>
        <r>
          <rPr>
            <sz val="9"/>
            <color indexed="81"/>
            <rFont val="Tahoma"/>
            <family val="2"/>
            <charset val="204"/>
          </rPr>
          <t>Мука пшеничная в/с, маргарин, яйцо, молоко, говядина, курица, лук репчатый, специи</t>
        </r>
      </text>
    </comment>
    <comment ref="D106" authorId="0">
      <text>
        <r>
          <rPr>
            <sz val="9"/>
            <color indexed="81"/>
            <rFont val="Tahoma"/>
            <family val="2"/>
            <charset val="204"/>
          </rPr>
          <t>Мука пшеничная в/с, соль, лук репчатый, курица, свинина, говядина, масло подсолнечное, специи</t>
        </r>
      </text>
    </comment>
    <comment ref="D107" authorId="0">
      <text>
        <r>
          <rPr>
            <sz val="9"/>
            <color indexed="81"/>
            <rFont val="Tahoma"/>
            <family val="2"/>
            <charset val="204"/>
          </rPr>
          <t>Сосиски, мука в/с, маргарин, молоко, яйцо,  дрожжи, сахар, соль</t>
        </r>
      </text>
    </comment>
    <comment ref="D108" authorId="0">
      <text>
        <r>
          <rPr>
            <sz val="9"/>
            <color indexed="81"/>
            <rFont val="Tahoma"/>
            <family val="2"/>
            <charset val="204"/>
          </rPr>
          <t>Мука в/с, сахар, маргарин, яйцо, дрожжи, соль, мак пищевой, молоко</t>
        </r>
      </text>
    </comment>
    <comment ref="D109" authorId="0">
      <text>
        <r>
          <rPr>
            <sz val="9"/>
            <color indexed="81"/>
            <rFont val="Tahoma"/>
            <family val="2"/>
            <charset val="204"/>
          </rPr>
          <t>Мука в/с, маргарин, молоко, яйцо, сахар, дрожжи, соль, улучшитель хлебопекарный, повидло, вишня</t>
        </r>
      </text>
    </comment>
    <comment ref="D110" authorId="0">
      <text>
        <r>
          <rPr>
            <sz val="9"/>
            <color indexed="81"/>
            <rFont val="Tahoma"/>
            <family val="2"/>
            <charset val="204"/>
          </rPr>
          <t>Мука в/с, творог, яйца, сахар</t>
        </r>
      </text>
    </comment>
    <comment ref="D111" authorId="0">
      <text>
        <r>
          <rPr>
            <sz val="9"/>
            <color indexed="81"/>
            <rFont val="Tahoma"/>
            <family val="2"/>
            <charset val="204"/>
          </rPr>
          <t>Мука в/с, масло для кремов, молоко, яйцо, сахар, дрожжи, соль, капуста квашеная,  лук репчатый, масло растительное, специи</t>
        </r>
      </text>
    </comment>
    <comment ref="D112" authorId="0">
      <text>
        <r>
          <rPr>
            <sz val="9"/>
            <color indexed="81"/>
            <rFont val="Tahoma"/>
            <family val="2"/>
            <charset val="204"/>
          </rPr>
          <t>Мука в/с, масло для кремов, молоко, яйцо, сахар, дрожжи, соль,лук зелёный, лук репчатый, масло растительное,специи</t>
        </r>
      </text>
    </comment>
    <comment ref="D113" authorId="0">
      <text>
        <r>
          <rPr>
            <sz val="9"/>
            <color indexed="81"/>
            <rFont val="Tahoma"/>
            <family val="2"/>
            <charset val="204"/>
          </rPr>
          <t>Мука в/с, масло для кремов, молоко, яйцо, сахар, дрожжи, соль, говядина, лук репчатый, масло растительное,специи</t>
        </r>
      </text>
    </comment>
    <comment ref="D114"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курага, яблоки, сахар; кунжут, яйцо куриное.
</t>
        </r>
      </text>
    </comment>
    <comment ref="D115" authorId="0">
      <text>
        <r>
          <rPr>
            <sz val="9"/>
            <color indexed="81"/>
            <rFont val="Tahoma"/>
            <family val="2"/>
            <charset val="204"/>
          </rPr>
          <t>Мука пшеничная в/с, масло для кремов, молоко, яйцо, сахар, дрожжи, соль, картофель, шампиньоны, лук репчатый, масло подсолнечное, специи</t>
        </r>
      </text>
    </comment>
    <comment ref="D116"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яблоки, сахар, корица; яйцо куриное.
</t>
        </r>
      </text>
    </comment>
    <comment ref="D134" authorId="0">
      <text>
        <r>
          <rPr>
            <sz val="9"/>
            <color indexed="81"/>
            <rFont val="Tahoma"/>
            <family val="2"/>
            <charset val="204"/>
          </rPr>
          <t>Мука в/с, молоко, масло подсолнечное, яйца, сахар, соль.</t>
        </r>
      </text>
    </comment>
    <comment ref="D135" authorId="0">
      <text>
        <r>
          <rPr>
            <sz val="9"/>
            <color indexed="81"/>
            <rFont val="Tahoma"/>
            <family val="2"/>
            <charset val="204"/>
          </rPr>
          <t>Мука в/с, молоко, масло подсолнечное, яйца, сахар, соль. начинка: филе куриное, шампиньоны, сыр сулугуни, лук, сливки, молоко, зелень.</t>
        </r>
      </text>
    </comment>
    <comment ref="D136" authorId="0">
      <text>
        <r>
          <rPr>
            <sz val="9"/>
            <color indexed="81"/>
            <rFont val="Tahoma"/>
            <family val="2"/>
            <charset val="204"/>
          </rPr>
          <t>Мука в/с, молоко, масло подсолнечное, яйца, сахар, соль. начинка: ветчина, сыр, яйца, сухари панировочные.</t>
        </r>
      </text>
    </comment>
    <comment ref="D137" authorId="0">
      <text>
        <r>
          <rPr>
            <sz val="9"/>
            <color indexed="81"/>
            <rFont val="Tahoma"/>
            <family val="2"/>
            <charset val="204"/>
          </rPr>
          <t>Мука в/с, молоко, яйца, масло сливочное, сахар, дрожжи, соль. Говядина, лук, масло подсолнечное, соль, специи.</t>
        </r>
      </text>
    </comment>
    <comment ref="D138" authorId="0">
      <text>
        <r>
          <rPr>
            <sz val="9"/>
            <color indexed="81"/>
            <rFont val="Tahoma"/>
            <family val="2"/>
            <charset val="204"/>
          </rPr>
          <t>Мука в/с, молоко, яйца, масло сливочное, сахар, дрожжи, соль. творог 9%, сахар, яйца.</t>
        </r>
      </text>
    </comment>
    <comment ref="D139" authorId="0">
      <text>
        <r>
          <rPr>
            <sz val="9"/>
            <color indexed="81"/>
            <rFont val="Tahoma"/>
            <family val="2"/>
            <charset val="204"/>
          </rPr>
          <t>Мука в/с, молоко, яйцо, масло подсолнечное, сахар, дрожжи, соль. яблоки, сахар, корица, масло сливочное.</t>
        </r>
      </text>
    </comment>
    <comment ref="D140" authorId="0">
      <text>
        <r>
          <rPr>
            <sz val="9"/>
            <color indexed="81"/>
            <rFont val="Tahoma"/>
            <family val="2"/>
            <charset val="204"/>
          </rPr>
          <t>Молоко, вода, мука пшеничная, яйцо, сахар, масло подсолнечное, соль, куриная грудка, лук репчатый, шампиньоны свежие, соус "бешамель", масло подсолнечное, соль, перец чёрный, сыр "чечел»</t>
        </r>
      </text>
    </comment>
    <comment ref="D141" authorId="0">
      <text>
        <r>
          <rPr>
            <sz val="9"/>
            <color indexed="81"/>
            <rFont val="Tahoma"/>
            <family val="2"/>
            <charset val="204"/>
          </rPr>
          <t xml:space="preserve">Блины (вода питьевая, мука пшеничная в/с, масло подсолнечное рафинированное дезодорированное, сахар, соль пищевая), начинка (картофель, шампиньоны свежие, лук репчатый, масло подсолнечное рафинированное дезодорированное, соль пищевая, перец чёрный молотый
</t>
        </r>
      </text>
    </comment>
    <comment ref="D142" authorId="0">
      <text>
        <r>
          <rPr>
            <sz val="9"/>
            <color indexed="81"/>
            <rFont val="Tahoma"/>
            <family val="2"/>
            <charset val="204"/>
          </rPr>
          <t>блин - молоко 3,2%, вода питьевая, мука пшеничная, сыр полутвёрдый, яйцо куриное, масло подсолнечное, сахар, соль пищевая; 
начинка - сыр полутвёрдый, майонез 67%, яйцо куриное, чеснок.</t>
        </r>
      </text>
    </comment>
    <comment ref="D143" authorId="0">
      <text>
        <r>
          <rPr>
            <sz val="9"/>
            <color indexed="81"/>
            <rFont val="Tahoma"/>
            <family val="2"/>
            <charset val="204"/>
          </rPr>
          <t>Состав: блин - молоко 3,2%, вода питьевая, мука пшеничная, сыр полутвёрдый, яйцо куриное, масло подсолнечное, сахар, соль пищевая; 
начинка - филе куриной грудки, томаты, майонез 67%, масло подсолнечное, лук репчатый, укроп, соль пищевая, перец чёрный молотый.</t>
        </r>
      </text>
    </comment>
    <comment ref="D144" authorId="0">
      <text>
        <r>
          <rPr>
            <sz val="9"/>
            <color indexed="81"/>
            <rFont val="Tahoma"/>
            <family val="2"/>
            <charset val="204"/>
          </rPr>
          <t>Мука в/с, маргарин, молоко, сахар, соль, дрожжи, ветчина "нежная", соус розовый, сыр твердый, огурцы маринованные, соус сливочный, салат пекинский</t>
        </r>
      </text>
    </comment>
    <comment ref="D145" authorId="0">
      <text>
        <r>
          <rPr>
            <sz val="9"/>
            <color indexed="81"/>
            <rFont val="Tahoma"/>
            <family val="2"/>
            <charset val="204"/>
          </rPr>
          <t>Тостовый заварной ржано-пшеничный хлеб, куриный рулет, ветчина, огурцы свежие, фирменный соус "1000 островов", салат айсберг.</t>
        </r>
      </text>
    </comment>
    <comment ref="D146" authorId="0">
      <text>
        <r>
          <rPr>
            <sz val="9"/>
            <color indexed="81"/>
            <rFont val="Tahoma"/>
            <family val="2"/>
            <charset val="204"/>
          </rPr>
          <t xml:space="preserve">Тостовый пшеничный хлеб, говядина запечённая, майонез, томаты, салат айсберг, хрен столовый.
</t>
        </r>
      </text>
    </comment>
    <comment ref="D147" authorId="0">
      <text>
        <r>
          <rPr>
            <sz val="9"/>
            <color indexed="81"/>
            <rFont val="Tahoma"/>
            <family val="2"/>
            <charset val="204"/>
          </rPr>
          <t>Хлеб мультизерновой, куриное филе в/к, бекон в/к, томаты, фирменный соус "Цезарь", салат айсберг.</t>
        </r>
      </text>
    </comment>
    <comment ref="D148" authorId="0">
      <text>
        <r>
          <rPr>
            <sz val="9"/>
            <color indexed="81"/>
            <rFont val="Tahoma"/>
            <family val="2"/>
            <charset val="204"/>
          </rPr>
          <t>Тортилья пшеничная, сёмга слабосолёная, яйца, сыр Креметте, соус сливочный, салат айсберг.</t>
        </r>
      </text>
    </comment>
    <comment ref="D149" authorId="0">
      <text>
        <r>
          <rPr>
            <sz val="9"/>
            <color indexed="81"/>
            <rFont val="Tahoma"/>
            <family val="2"/>
            <charset val="204"/>
          </rPr>
          <t xml:space="preserve">Тостовый пшеничный хлеб, тунец консервированный, майонез, огурцы свежие, фирменный соус "1000 островов", салат айсберг.
</t>
        </r>
      </text>
    </comment>
    <comment ref="D150" authorId="0">
      <text>
        <r>
          <rPr>
            <sz val="9"/>
            <color indexed="81"/>
            <rFont val="Tahoma"/>
            <family val="2"/>
            <charset val="204"/>
          </rPr>
          <t>Мука в/с, маргарин,  сахар, яйцо, дрожжи, соль, кунжут, говядина, курица, лук репчатый, помидоры, салат "Айсберг", майонез, масло подсолнечное, специи</t>
        </r>
      </text>
    </comment>
    <comment ref="D151" authorId="0">
      <text>
        <r>
          <rPr>
            <b/>
            <sz val="9"/>
            <color indexed="81"/>
            <rFont val="Tahoma"/>
            <family val="2"/>
            <charset val="204"/>
          </rPr>
          <t>тортилья пшеничная, сыр "Моцарелла", филе куриной грудки, томаты, лук, перец болгарский, морковь, масло подсолнечное, соль, чеснок, сахар, перец красный, базилик</t>
        </r>
        <r>
          <rPr>
            <sz val="9"/>
            <color indexed="81"/>
            <rFont val="Tahoma"/>
            <family val="2"/>
            <charset val="204"/>
          </rPr>
          <t xml:space="preserve">
</t>
        </r>
      </text>
    </comment>
    <comment ref="D152"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начинка-ветчина из индейки, томаты, сыр полутвёрдый, капуста пекинская, соус Тар-тар, лук фри, укроп.
</t>
        </r>
      </text>
    </comment>
    <comment ref="D153"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начинка-куриное филе, томаты, капуста пекинская, огурцы, морковь, соус Тар-тар
</t>
        </r>
      </text>
    </comment>
    <comment ref="D154" authorId="0">
      <text>
        <r>
          <rPr>
            <sz val="9"/>
            <color indexed="81"/>
            <rFont val="Tahoma"/>
            <family val="2"/>
            <charset val="204"/>
          </rPr>
          <t>паровая булочка-мука пшеничная в/с, молоко 3,2%, вода питьевая, яйцо куриное, дрожжи хлебопекарные, соль пищевая;
начинка-тунец консервированный, майонез 67%, кукуруза консервированная, томаты, огурцы, капуста пекинская, соус Тар-тар, лук красный, укроп.</t>
        </r>
      </text>
    </comment>
    <comment ref="D155" authorId="0">
      <text>
        <r>
          <rPr>
            <sz val="9"/>
            <color indexed="81"/>
            <rFont val="Tahoma"/>
            <family val="2"/>
            <charset val="204"/>
          </rPr>
          <t>Лаваш , рулет из индейки, томаты, шампиньоны, салат айсберг, сыр полутвёрдый , масло сливочное, лук репка, масло подсолнечное.</t>
        </r>
      </text>
    </comment>
    <comment ref="D156" authorId="0">
      <text>
        <r>
          <rPr>
            <sz val="9"/>
            <color indexed="81"/>
            <rFont val="Tahoma"/>
            <family val="2"/>
            <charset val="204"/>
          </rPr>
          <t>Лаваш , сёмга солёная, блины яичные, сыр творожный,  салат айсберг, масло сливочное.</t>
        </r>
      </text>
    </comment>
    <comment ref="D157" authorId="0">
      <text>
        <r>
          <rPr>
            <sz val="9"/>
            <color indexed="81"/>
            <rFont val="Tahoma"/>
            <family val="2"/>
            <charset val="204"/>
          </rPr>
          <t>лаваш, лосось пряного посола, блины яичные, томаты, капуста пекинская, масло сливочное 82,5%</t>
        </r>
        <r>
          <rPr>
            <sz val="9"/>
            <color indexed="81"/>
            <rFont val="Tahoma"/>
            <family val="2"/>
            <charset val="204"/>
          </rPr>
          <t xml:space="preserve">
</t>
        </r>
      </text>
    </comment>
    <comment ref="D158" authorId="0">
      <text>
        <r>
          <rPr>
            <sz val="9"/>
            <color indexed="81"/>
            <rFont val="Tahoma"/>
            <family val="2"/>
            <charset val="204"/>
          </rPr>
          <t>Лаваш , наггетсы куриные , огурцы маринованные , капуста пекинская, сыр полутвёрдый , масло сливочное.</t>
        </r>
      </text>
    </comment>
    <comment ref="D159" authorId="0">
      <text>
        <r>
          <rPr>
            <sz val="9"/>
            <color indexed="81"/>
            <rFont val="Tahoma"/>
            <family val="2"/>
            <charset val="204"/>
          </rPr>
          <t>Лаваш , ветчина из индейки , капуста пекинская, сыр творожный , огурцы,  сыр полутвёрдый.</t>
        </r>
      </text>
    </comment>
    <comment ref="D160" authorId="0">
      <text>
        <r>
          <rPr>
            <sz val="9"/>
            <color indexed="81"/>
            <rFont val="Tahoma"/>
            <family val="2"/>
            <charset val="204"/>
          </rPr>
          <t>Тортилья пшеничная , шампиньоны, томаты, капуста пекинская,
соус, перец болгарский маринованный, лук репка, масло подсолнечное, соль, паприка.</t>
        </r>
      </text>
    </comment>
    <comment ref="D161" authorId="0">
      <text>
        <r>
          <rPr>
            <sz val="9"/>
            <color indexed="81"/>
            <rFont val="Tahoma"/>
            <family val="2"/>
            <charset val="204"/>
          </rPr>
          <t>Тортилья пшеничная, кабачки, капуста пекинская, морковь,
соус песто, перец болгарский, масло подсолнечное, мука пшеничная высший сорт, соль.</t>
        </r>
      </text>
    </comment>
    <comment ref="D162" authorId="0">
      <text>
        <r>
          <rPr>
            <sz val="9"/>
            <color indexed="81"/>
            <rFont val="Tahoma"/>
            <family val="2"/>
            <charset val="204"/>
          </rPr>
          <t>Лаваш армянский, ветчина из индейки, яйцо куриное, капуста б/к, огурцы маринованные, соус Пикантный, сыр полутвёрдый, лук фри.</t>
        </r>
      </text>
    </comment>
    <comment ref="D163" authorId="0">
      <text>
        <r>
          <rPr>
            <sz val="9"/>
            <color indexed="81"/>
            <rFont val="Tahoma"/>
            <family val="2"/>
            <charset val="204"/>
          </rPr>
          <t xml:space="preserve">Лаваш армянский, наггетсы куриные, хашбраун картофельный, капуста б/к, огурцы маринованные, соус Розовый.
</t>
        </r>
      </text>
    </comment>
    <comment ref="D164" authorId="0">
      <text>
        <r>
          <rPr>
            <sz val="9"/>
            <color indexed="81"/>
            <rFont val="Tahoma"/>
            <family val="2"/>
            <charset val="204"/>
          </rPr>
          <t>Лаваш, грудка куриная, салат  "Айсберг", капуста, помидоры, огурцы маринованные, лук репчатый, майонез, соус томатный острый</t>
        </r>
      </text>
    </comment>
  </commentList>
</comments>
</file>

<file path=xl/comments2.xml><?xml version="1.0" encoding="utf-8"?>
<comments xmlns="http://schemas.openxmlformats.org/spreadsheetml/2006/main">
  <authors>
    <author>Оператор 3</author>
    <author>Dim</author>
    <author>Кейтеринг</author>
  </authors>
  <commentList>
    <comment ref="D1" authorId="0">
      <text/>
    </comment>
    <comment ref="D3" authorId="0">
      <text>
        <r>
          <rPr>
            <b/>
            <sz val="9"/>
            <color indexed="81"/>
            <rFont val="Tahoma"/>
            <family val="2"/>
            <charset val="204"/>
          </rPr>
          <t>e-mail: 6452239@mail.ru
+7 (495) 645-22-39
  www.nam-nyam.ru</t>
        </r>
        <r>
          <rPr>
            <sz val="9"/>
            <color indexed="81"/>
            <rFont val="Tahoma"/>
            <family val="2"/>
            <charset val="204"/>
          </rPr>
          <t xml:space="preserve">
</t>
        </r>
      </text>
    </comment>
    <comment ref="D6" authorId="0">
      <text>
        <r>
          <rPr>
            <sz val="9"/>
            <color indexed="81"/>
            <rFont val="Tahoma"/>
            <family val="2"/>
            <charset val="204"/>
          </rPr>
          <t>Постный салат: картофель, свекла, огурцы маринованные, зеленый горошек, лук зеленый, подсолнечное масло, специи</t>
        </r>
      </text>
    </comment>
    <comment ref="D7" authorId="0">
      <text>
        <r>
          <rPr>
            <b/>
            <sz val="9"/>
            <color indexed="81"/>
            <rFont val="Tahoma"/>
            <family val="2"/>
            <charset val="204"/>
          </rPr>
          <t>свекла, капуста квашеная, горошек, морковь, масло подсолнечное, укроп, лук зелёный, соль</t>
        </r>
        <r>
          <rPr>
            <sz val="9"/>
            <color indexed="81"/>
            <rFont val="Tahoma"/>
            <family val="2"/>
            <charset val="204"/>
          </rPr>
          <t xml:space="preserve">
</t>
        </r>
      </text>
    </comment>
    <comment ref="D8" authorId="0">
      <text>
        <r>
          <rPr>
            <sz val="9"/>
            <color indexed="81"/>
            <rFont val="Tahoma"/>
            <family val="2"/>
            <charset val="204"/>
          </rPr>
          <t>Морковь, чеснок, уксус, подсолнечное масло, специи</t>
        </r>
      </text>
    </comment>
    <comment ref="D9" authorId="0">
      <text>
        <r>
          <rPr>
            <sz val="9"/>
            <color indexed="81"/>
            <rFont val="Tahoma"/>
            <family val="2"/>
            <charset val="204"/>
          </rPr>
          <t>Ветчина, куриная грудка филе, огурцы свежие, майонез, яйца, мука в/с, молоко сухое, укроп, соль.</t>
        </r>
      </text>
    </comment>
    <comment ref="D10" authorId="0">
      <text>
        <r>
          <rPr>
            <sz val="9"/>
            <color indexed="81"/>
            <rFont val="Tahoma"/>
            <family val="2"/>
            <charset val="204"/>
          </rPr>
          <t>Капуста б/к, помидоры свежие, соус, огурцы свежие, укроп свежий, соль.</t>
        </r>
      </text>
    </comment>
    <comment ref="D11" authorId="0">
      <text>
        <r>
          <rPr>
            <sz val="9"/>
            <color indexed="81"/>
            <rFont val="Tahoma"/>
            <family val="2"/>
            <charset val="204"/>
          </rPr>
          <t>Картофель, горбуша консервированная, морковь, яйцо, сыр, майонез, специи.</t>
        </r>
      </text>
    </comment>
    <comment ref="D12" authorId="0">
      <text>
        <r>
          <rPr>
            <sz val="9"/>
            <color indexed="81"/>
            <rFont val="Tahoma"/>
            <family val="2"/>
            <charset val="204"/>
          </rPr>
          <t>Грибы древесные "муэр", спаржа соевая "фучжу", морковь, огурцы, перец болгарский, масло подсолнечное, специи.</t>
        </r>
      </text>
    </comment>
    <comment ref="D13" authorId="0">
      <text>
        <r>
          <rPr>
            <sz val="9"/>
            <color indexed="81"/>
            <rFont val="Tahoma"/>
            <family val="2"/>
            <charset val="204"/>
          </rPr>
          <t>Рис, крабовые палочки, кукуруза, морковь, огурец свежий, яйцо, майонез, специи.</t>
        </r>
      </text>
    </comment>
    <comment ref="D14" authorId="0">
      <text>
        <r>
          <rPr>
            <sz val="9"/>
            <color indexed="81"/>
            <rFont val="Tahoma"/>
            <family val="2"/>
            <charset val="204"/>
          </rPr>
          <t>Колбаса вареная, картофель, морковь, горошек, огурцы маринованные, яйцо, майонез, специи</t>
        </r>
      </text>
    </comment>
    <comment ref="D15" authorId="0">
      <text>
        <r>
          <rPr>
            <sz val="9"/>
            <color indexed="81"/>
            <rFont val="Tahoma"/>
            <family val="2"/>
            <charset val="204"/>
          </rPr>
          <t>Картофель, филе сельди, свекла, морковь, майонез, специи</t>
        </r>
      </text>
    </comment>
    <comment ref="D16" authorId="0">
      <text>
        <r>
          <rPr>
            <sz val="9"/>
            <color indexed="81"/>
            <rFont val="Tahoma"/>
            <family val="2"/>
            <charset val="204"/>
          </rPr>
          <t>Спаржа соевая, чеснок, кунжут, масло растительное, масло кунжутное,  специи.</t>
        </r>
      </text>
    </comment>
    <comment ref="D17" authorId="0">
      <text>
        <r>
          <rPr>
            <sz val="9"/>
            <color indexed="81"/>
            <rFont val="Tahoma"/>
            <family val="2"/>
            <charset val="204"/>
          </rPr>
          <t>Картофель, мясо курицы, морковь, горошек, огурцы маринованные, майонез, специи</t>
        </r>
      </text>
    </comment>
    <comment ref="D18" authorId="0">
      <text>
        <r>
          <rPr>
            <sz val="9"/>
            <color indexed="81"/>
            <rFont val="Tahoma"/>
            <family val="2"/>
            <charset val="204"/>
          </rPr>
          <t>Морковь, чеснок, уксус, подсолнечное масло, специи</t>
        </r>
      </text>
    </comment>
    <comment ref="D19" authorId="0">
      <text>
        <r>
          <rPr>
            <sz val="9"/>
            <color indexed="81"/>
            <rFont val="Tahoma"/>
            <family val="2"/>
            <charset val="204"/>
          </rPr>
          <t>Свекла, чеснок, майонез, специи, зелень</t>
        </r>
      </text>
    </comment>
    <comment ref="D20" authorId="0">
      <text>
        <r>
          <rPr>
            <sz val="9"/>
            <color indexed="81"/>
            <rFont val="Tahoma"/>
            <family val="2"/>
            <charset val="204"/>
          </rPr>
          <t>Рисовая лапша, морковь, масло подсолнечное, огурцы свежие, перец болгарский, сахар, соль, кунжут, масло кунжутное, петрушка.</t>
        </r>
      </text>
    </comment>
    <comment ref="D21" authorId="0">
      <text>
        <r>
          <rPr>
            <sz val="9"/>
            <color indexed="81"/>
            <rFont val="Tahoma"/>
            <family val="2"/>
            <charset val="204"/>
          </rPr>
          <t>Картофель, морковь, филе куриное, яйцо, зеленый горошек, майонез, специи</t>
        </r>
      </text>
    </comment>
    <comment ref="D22" authorId="0">
      <text>
        <r>
          <rPr>
            <sz val="9"/>
            <color indexed="81"/>
            <rFont val="Tahoma"/>
            <family val="2"/>
            <charset val="204"/>
          </rPr>
          <t>Томаты свежие, огурцы, масло подсолнечное, зелень.</t>
        </r>
      </text>
    </comment>
    <comment ref="D23" authorId="0">
      <text>
        <r>
          <rPr>
            <sz val="9"/>
            <color indexed="81"/>
            <rFont val="Tahoma"/>
            <family val="2"/>
            <charset val="204"/>
          </rPr>
          <t>куриная грудка запечённая, пекинская капуста, болгарский перец, огурцы, соус медово-горчичный.</t>
        </r>
      </text>
    </comment>
    <comment ref="D24" authorId="0">
      <text>
        <r>
          <rPr>
            <sz val="9"/>
            <color indexed="81"/>
            <rFont val="Tahoma"/>
            <family val="2"/>
            <charset val="204"/>
          </rPr>
          <t>Куриное филе, ветчина, майонез, яйца, лук репка, перец болгарский.</t>
        </r>
      </text>
    </comment>
    <comment ref="D25" authorId="0">
      <text>
        <r>
          <rPr>
            <sz val="9"/>
            <color indexed="81"/>
            <rFont val="Tahoma"/>
            <family val="2"/>
            <charset val="204"/>
          </rPr>
          <t>Картофель, горбуша консервированная, морковь, яйцо, сыр, майонез, специи.</t>
        </r>
      </text>
    </comment>
    <comment ref="D26" authorId="0">
      <text>
        <r>
          <rPr>
            <sz val="9"/>
            <color indexed="81"/>
            <rFont val="Tahoma"/>
            <family val="2"/>
            <charset val="204"/>
          </rPr>
          <t>Капуста, морковь (заправленная по-корейски), чеснок, кунжут, масло кунжутное, масло подсолнечное, уксусная кислота, специи.</t>
        </r>
      </text>
    </comment>
    <comment ref="D27" authorId="0">
      <text>
        <r>
          <rPr>
            <sz val="9"/>
            <color indexed="81"/>
            <rFont val="Tahoma"/>
            <family val="2"/>
            <charset val="204"/>
          </rPr>
          <t>Куриное филе запеченное,  картофель, морковь, горошек, огурцы маринованные, яйцо, майонез, специи.</t>
        </r>
      </text>
    </comment>
    <comment ref="D28" authorId="0">
      <text>
        <r>
          <rPr>
            <sz val="9"/>
            <color indexed="81"/>
            <rFont val="Tahoma"/>
            <family val="2"/>
            <charset val="204"/>
          </rPr>
          <t>Сельдь филе, картофель, морковь, свекла, яйцо, майонез, специи</t>
        </r>
      </text>
    </comment>
    <comment ref="D30" authorId="0">
      <text>
        <r>
          <rPr>
            <sz val="9"/>
            <color indexed="81"/>
            <rFont val="Tahoma"/>
            <family val="2"/>
            <charset val="204"/>
          </rPr>
          <t>Салат айсберг, салат фризе, огурцы свежие, томаты, сладкий перец красный, сладкий перец желтый, маслины, кунжут белый, сыр фетаки, соус «песто».</t>
        </r>
      </text>
    </comment>
    <comment ref="D31" authorId="0">
      <text>
        <r>
          <rPr>
            <sz val="9"/>
            <color indexed="81"/>
            <rFont val="Tahoma"/>
            <family val="2"/>
            <charset val="204"/>
          </rPr>
          <t>Салат Романо, томаты, куриная грудка запеченная, сыр «Пармезан», гренки чесночные, соус «Цезарь».</t>
        </r>
      </text>
    </comment>
    <comment ref="D33" authorId="0">
      <text>
        <r>
          <rPr>
            <sz val="9"/>
            <color indexed="81"/>
            <rFont val="Tahoma"/>
            <family val="2"/>
            <charset val="204"/>
          </rPr>
          <t>Ветчина из индейки, сыр полутвёрдый, яйца, сыр плавленый, майонез, чеснок, укроп.</t>
        </r>
      </text>
    </comment>
    <comment ref="D34" authorId="0">
      <text>
        <r>
          <rPr>
            <sz val="9"/>
            <color indexed="81"/>
            <rFont val="Tahoma"/>
            <family val="2"/>
            <charset val="204"/>
          </rPr>
          <t>Крабовые палочки (сурими), сыр полутвёрдый, яйца, сыр плавленый, майонез, чеснок</t>
        </r>
      </text>
    </comment>
    <comment ref="D36" authorId="0">
      <text>
        <r>
          <rPr>
            <sz val="9"/>
            <color indexed="81"/>
            <rFont val="Tahoma"/>
            <family val="2"/>
            <charset val="204"/>
          </rPr>
          <t>Говядина, свекла, капуста белокочанная, пшено, картофель, помидоры, лук, морковь, шпик, томатная паста, уксус, сахар</t>
        </r>
      </text>
    </comment>
    <comment ref="D37" authorId="0">
      <text>
        <r>
          <rPr>
            <sz val="9"/>
            <color indexed="81"/>
            <rFont val="Tahoma"/>
            <family val="2"/>
            <charset val="204"/>
          </rPr>
          <t>Индейка филе, лук, морковь, растительное масло, специи</t>
        </r>
      </text>
    </comment>
    <comment ref="D38" authorId="0">
      <text>
        <r>
          <rPr>
            <sz val="9"/>
            <color indexed="81"/>
            <rFont val="Tahoma"/>
            <family val="2"/>
            <charset val="204"/>
          </rPr>
          <t>Капуста белокочанная, картофель, морковь, лук репчатый, томаты, грибы</t>
        </r>
      </text>
    </comment>
    <comment ref="D39" authorId="0">
      <text>
        <r>
          <rPr>
            <sz val="9"/>
            <color indexed="81"/>
            <rFont val="Tahoma"/>
            <family val="2"/>
            <charset val="204"/>
          </rPr>
          <t xml:space="preserve">Овсяные хлопья, молоко 3.2%, вода, масло сливочное, сахар, соль
</t>
        </r>
      </text>
    </comment>
    <comment ref="D40" authorId="0">
      <text>
        <r>
          <rPr>
            <sz val="9"/>
            <color indexed="81"/>
            <rFont val="Tahoma"/>
            <family val="2"/>
            <charset val="204"/>
          </rPr>
          <t xml:space="preserve">Рис, молоко 3.2%, вода, масло сливочное, сахар, соль
</t>
        </r>
      </text>
    </comment>
    <comment ref="D41" authorId="0">
      <text>
        <r>
          <rPr>
            <sz val="9"/>
            <color indexed="81"/>
            <rFont val="Tahoma"/>
            <family val="2"/>
            <charset val="204"/>
          </rPr>
          <t xml:space="preserve">Крупа пшенная, молоко 3.2%, вода, масло сливочное, сахар, соль
</t>
        </r>
      </text>
    </comment>
    <comment ref="D43" authorId="0">
      <text>
        <r>
          <rPr>
            <sz val="9"/>
            <color indexed="81"/>
            <rFont val="Tahoma"/>
            <family val="2"/>
            <charset val="204"/>
          </rPr>
          <t xml:space="preserve">Состав: яйцо куриное, филе куриной грудки, томаты, майонез 67%, масло подсолнечное, лук репчатый, укроп, соль пищевая, перец чёрный молотый.
</t>
        </r>
      </text>
    </comment>
    <comment ref="D44" authorId="0">
      <text>
        <r>
          <rPr>
            <sz val="9"/>
            <color indexed="81"/>
            <rFont val="Tahoma"/>
            <family val="2"/>
            <charset val="204"/>
          </rPr>
          <t xml:space="preserve">Состав: яйцо куриное, колбаса варёная, сыр полутвёрдый, капуста пекинская, майонез 67%,
масло подсолнечное, укроп, соль пищевая.
</t>
        </r>
      </text>
    </comment>
    <comment ref="D46" authorId="0">
      <text>
        <r>
          <rPr>
            <sz val="9"/>
            <color indexed="81"/>
            <rFont val="Tahoma"/>
            <family val="2"/>
            <charset val="204"/>
          </rPr>
          <t>Свинина, шампиньоны, лук репчатый, сыр, майонез, масло растительное, специи</t>
        </r>
      </text>
    </comment>
    <comment ref="D47" authorId="0">
      <text>
        <r>
          <rPr>
            <sz val="9"/>
            <color indexed="81"/>
            <rFont val="Tahoma"/>
            <family val="2"/>
            <charset val="204"/>
          </rPr>
          <t>Говядина, ветчина из индейки, лук, хлеб, специи</t>
        </r>
      </text>
    </comment>
    <comment ref="D48" authorId="0">
      <text>
        <r>
          <rPr>
            <sz val="9"/>
            <color indexed="81"/>
            <rFont val="Tahoma"/>
            <family val="2"/>
            <charset val="204"/>
          </rPr>
          <t>Филе куриной грудки, сыр твердый, шампиньоны, майонез, специи</t>
        </r>
      </text>
    </comment>
    <comment ref="D49" authorId="0">
      <text>
        <r>
          <rPr>
            <sz val="9"/>
            <color indexed="81"/>
            <rFont val="Tahoma"/>
            <family val="2"/>
            <charset val="204"/>
          </rPr>
          <t xml:space="preserve">Филе индейки, филе куриное, мука в/с, яйцо, чеснок, майонез, масло подсолнечное, специи.
</t>
        </r>
      </text>
    </comment>
    <comment ref="D50" authorId="0">
      <text>
        <r>
          <rPr>
            <sz val="9"/>
            <color indexed="81"/>
            <rFont val="Tahoma"/>
            <family val="2"/>
            <charset val="204"/>
          </rPr>
          <t>Мука пшеничная в/с., дрожжи, соль. начинка: капуста б/к, свинина, лук репка, масло подсолнечное, чеснок, соль, перец чёрный. соус: соевые бобы, морковь, лук зелёный, лук репка, сахар, соль, чеснок, перец красный.</t>
        </r>
      </text>
    </comment>
    <comment ref="D51" authorId="0">
      <text>
        <r>
          <rPr>
            <sz val="9"/>
            <color indexed="81"/>
            <rFont val="Tahoma"/>
            <family val="2"/>
            <charset val="204"/>
          </rPr>
          <t>Филе горбуши, яйцо куриное, сухари панировочные, мука вс, соль, перец черный молотый</t>
        </r>
      </text>
    </comment>
    <comment ref="D52" authorId="0">
      <text>
        <r>
          <rPr>
            <sz val="9"/>
            <color indexed="81"/>
            <rFont val="Tahoma"/>
            <family val="2"/>
            <charset val="204"/>
          </rPr>
          <t>Филе минтая, яйцо куриное, сухари панировочные, мука вс, соль, перец черный молотый</t>
        </r>
      </text>
    </comment>
    <comment ref="D53" authorId="0">
      <text>
        <r>
          <rPr>
            <sz val="9"/>
            <color indexed="81"/>
            <rFont val="Tahoma"/>
            <family val="2"/>
            <charset val="204"/>
          </rPr>
          <t>Картофель, филе куриной грудки, кетчуп, майонез, масло подсолнечное, соль, чеснок, перец, паприка.</t>
        </r>
      </text>
    </comment>
    <comment ref="D54" authorId="0">
      <text>
        <r>
          <rPr>
            <sz val="9"/>
            <color indexed="81"/>
            <rFont val="Tahoma"/>
            <family val="2"/>
            <charset val="204"/>
          </rPr>
          <t>Мясо куриное, картофель, хлеб пшеничный, лук репчатый, сухари панировочные, яйцо, гречка, масло растительное, специи.</t>
        </r>
      </text>
    </comment>
    <comment ref="D55" authorId="0">
      <text>
        <r>
          <rPr>
            <b/>
            <sz val="9"/>
            <color indexed="81"/>
            <rFont val="Tahoma"/>
            <family val="2"/>
            <charset val="204"/>
          </rPr>
          <t>Рис с овощами-рис круглозёрный, лук репчатый, морковь, вода питьевая, масло подсолнечное рафинированное дезодоированное, соль пищевая;
биточки-говядина, филе куриной грудки, сухари панировочные, лук репчатый, картофель, масло подсолнечное рафинированное дезодорированное,
яйцо куриное, соль пищевая.</t>
        </r>
        <r>
          <rPr>
            <sz val="9"/>
            <color indexed="81"/>
            <rFont val="Tahoma"/>
            <family val="2"/>
            <charset val="204"/>
          </rPr>
          <t xml:space="preserve">
</t>
        </r>
      </text>
    </comment>
    <comment ref="D56"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57"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58" authorId="0">
      <text>
        <r>
          <rPr>
            <sz val="9"/>
            <color indexed="81"/>
            <rFont val="Tahoma"/>
            <family val="2"/>
            <charset val="204"/>
          </rPr>
          <t>Начинка - картофель, шампиньоны, лук репчатый, масло подсолнечное рафинированное дезодорированное, соль пищевая,перец чёрный молотый; тесто - мука пшеничная в/с, вода питьевая, яйцо куриное, масло подсолнечное рафинированное дезодорированное,соль пищевая; масло сливочное (сливки пастеризованные); соус - молоко 3,2%, сливки 33% (сливки нормализованные, стабилизатор каррагинан), масло сливочное (сливки пастеризованные), мука пшеничная в/с, соль пищевая, чеснок сушёный, перец чёрный молотый, тимьян.</t>
        </r>
      </text>
    </comment>
    <comment ref="D59" authorId="0">
      <text>
        <r>
          <rPr>
            <sz val="9"/>
            <color indexed="81"/>
            <rFont val="Tahoma"/>
            <family val="2"/>
            <charset val="204"/>
          </rPr>
          <t>Филе куриной грудки, сыр твердый, шампиньоны, майонез, специи, картофель, молоко, масло сливочное, соль</t>
        </r>
      </text>
    </comment>
    <comment ref="D60" authorId="0">
      <text>
        <r>
          <rPr>
            <sz val="9"/>
            <color indexed="81"/>
            <rFont val="Tahoma"/>
            <family val="2"/>
            <charset val="204"/>
          </rPr>
          <t>Капуста, рис, свинина, говядина, лук репчатый, помидоры,специи</t>
        </r>
      </text>
    </comment>
    <comment ref="D61" authorId="0">
      <text>
        <r>
          <rPr>
            <b/>
            <sz val="9"/>
            <color indexed="81"/>
            <rFont val="Tahoma"/>
            <family val="2"/>
            <charset val="204"/>
          </rPr>
          <t>Гречка отварная-крупа гречневая, вода питьевая, масло подсолнечное рафинированое дезодорированное, соль пишевая;
гуляш-филе свиное, лук репчатый, томаты, перец болгарский, масло подсолнечное рафинированное дезодорированное, паста томатная, мука пшеничная в/с, соль пищевая, чеснок, перец чёрный молотый, лист лавровый.</t>
        </r>
      </text>
    </comment>
    <comment ref="D62" authorId="0">
      <text>
        <r>
          <rPr>
            <b/>
            <sz val="9"/>
            <color indexed="81"/>
            <rFont val="Tahoma"/>
            <family val="2"/>
            <charset val="204"/>
          </rPr>
          <t>Картофель, филе говядины, морковь, перец болгарский, масло подсолнечное рафинированное дезодорированное,
томаты, лук репчатый, паста томатная, вода питьевая,  соль пищевая, чеснок, лавровый лист, перец чёрный молотый</t>
        </r>
        <r>
          <rPr>
            <sz val="9"/>
            <color indexed="81"/>
            <rFont val="Tahoma"/>
            <family val="2"/>
            <charset val="204"/>
          </rPr>
          <t xml:space="preserve">
</t>
        </r>
      </text>
    </comment>
    <comment ref="D63" authorId="0">
      <text>
        <r>
          <rPr>
            <sz val="9"/>
            <color indexed="81"/>
            <rFont val="Tahoma"/>
            <family val="2"/>
            <charset val="204"/>
          </rPr>
          <t>Говядина, картофель, яйцо, лук, специи</t>
        </r>
      </text>
    </comment>
    <comment ref="D64" authorId="0">
      <text>
        <r>
          <rPr>
            <b/>
            <sz val="9"/>
            <color indexed="81"/>
            <rFont val="Tahoma"/>
            <family val="2"/>
            <charset val="204"/>
          </rPr>
          <t>Филе грудки индейки, соль , чеснок , паприка , перец красный</t>
        </r>
        <r>
          <rPr>
            <sz val="9"/>
            <color indexed="81"/>
            <rFont val="Tahoma"/>
            <family val="2"/>
            <charset val="204"/>
          </rPr>
          <t xml:space="preserve">
</t>
        </r>
      </text>
    </comment>
    <comment ref="D65" authorId="0">
      <text>
        <r>
          <rPr>
            <b/>
            <sz val="9"/>
            <color indexed="81"/>
            <rFont val="Tahoma"/>
            <family val="2"/>
            <charset val="204"/>
          </rPr>
          <t>филе грудки индейки, соль , чеснок , паприка, перец красный, свекла, капуста квашеная, горошек , морковь, масло подсолнечное, укроп, лук зелёный, соль</t>
        </r>
        <r>
          <rPr>
            <sz val="9"/>
            <color indexed="81"/>
            <rFont val="Tahoma"/>
            <family val="2"/>
            <charset val="204"/>
          </rPr>
          <t xml:space="preserve">
</t>
        </r>
      </text>
    </comment>
    <comment ref="D66" authorId="0">
      <text>
        <r>
          <rPr>
            <b/>
            <sz val="9"/>
            <color indexed="81"/>
            <rFont val="Tahoma"/>
            <family val="2"/>
            <charset val="204"/>
          </rPr>
          <t>филе грудки индейки, чеснок, паприка , перец красный, рис , кукуруза , горошек , перец болгарский, масло подсолнечное, соль.</t>
        </r>
        <r>
          <rPr>
            <sz val="9"/>
            <color indexed="81"/>
            <rFont val="Tahoma"/>
            <family val="2"/>
            <charset val="204"/>
          </rPr>
          <t xml:space="preserve">
</t>
        </r>
      </text>
    </comment>
    <comment ref="D67" authorId="0">
      <text>
        <r>
          <rPr>
            <sz val="9"/>
            <color indexed="81"/>
            <rFont val="Tahoma"/>
            <family val="2"/>
            <charset val="204"/>
          </rPr>
          <t>Капуста белокочанная, ветчина из индейки, лук репчатый, морковь, масло подсолнечное, паста томатная, укроп, чеснок, соль пищевая, перец чёрный молотый.</t>
        </r>
      </text>
    </comment>
    <comment ref="D68" authorId="0">
      <text>
        <r>
          <rPr>
            <sz val="9"/>
            <color indexed="81"/>
            <rFont val="Tahoma"/>
            <family val="2"/>
            <charset val="204"/>
          </rPr>
          <t>Говядина, свинина, куриный жир, лук репчатый, картофель, хлеб пшеничный, макароны, масло подсолнечное, специи.</t>
        </r>
      </text>
    </comment>
    <comment ref="D69" authorId="0">
      <text>
        <r>
          <rPr>
            <sz val="9"/>
            <color indexed="81"/>
            <rFont val="Tahoma"/>
            <family val="2"/>
            <charset val="204"/>
          </rPr>
          <t xml:space="preserve">Филе индейки, филе куриное, мука в/с, яйцо, чеснок, картофель, молоко, масло сливочное, майонез, масло подсолнечное, специи.
</t>
        </r>
      </text>
    </comment>
    <comment ref="D70" authorId="0">
      <text>
        <r>
          <rPr>
            <sz val="9"/>
            <color indexed="81"/>
            <rFont val="Tahoma"/>
            <family val="2"/>
            <charset val="204"/>
          </rPr>
          <t>Грудки куриные, сухари панировочные, яйцо, масло сливочное, мука 2 сорт, чеснок, масло подсолнечное, специи.</t>
        </r>
      </text>
    </comment>
    <comment ref="D71" authorId="0">
      <text>
        <r>
          <rPr>
            <b/>
            <sz val="9"/>
            <color indexed="81"/>
            <rFont val="Tahoma"/>
            <family val="2"/>
            <charset val="204"/>
          </rPr>
          <t>Картофельное пюре-картофель, молоко 3,2%, масло сливочное 82,5%, соль пищевая, сахар; 
котлета-филе куриное, сухари панировочные, лук репчатый, масло подсолнечное рафинированное дезодорированное, сливки 33%, масло сливочное 82,5%, соль пищевая.</t>
        </r>
      </text>
    </comment>
    <comment ref="D72" authorId="0">
      <text>
        <r>
          <rPr>
            <b/>
            <sz val="9"/>
            <color indexed="81"/>
            <rFont val="Tahoma"/>
            <family val="2"/>
            <charset val="204"/>
          </rPr>
          <t>Картофельное пюре-картофель, молоко 3,2%, масло сливочное 82,5%, соль пищевая, сахар; 
кордон блю-филе куриной грудки, ветчина из индейки, мука пшеничная в/с, яйцо куриное, сыр полутвёрдый, масло подсолнечное рафинированное дезодорированное, масло сливочное 82,5%, горчица, чеснок, укроп, дрожжи, соль пищевая, перец чёрный молотый.</t>
        </r>
      </text>
    </comment>
    <comment ref="D73" authorId="0">
      <text>
        <r>
          <rPr>
            <sz val="9"/>
            <color indexed="81"/>
            <rFont val="Tahoma"/>
            <family val="2"/>
            <charset val="204"/>
          </rPr>
          <t>Грудка куриная, сыр, масло растительное, картофель, молоко, масло сливочное, соль</t>
        </r>
      </text>
    </comment>
    <comment ref="D74" authorId="0">
      <text>
        <r>
          <rPr>
            <b/>
            <sz val="9"/>
            <color indexed="81"/>
            <rFont val="Tahoma"/>
            <family val="2"/>
            <charset val="204"/>
          </rPr>
          <t>Филе куриной грудки, масло подсолнечное, соль, чеснок</t>
        </r>
        <r>
          <rPr>
            <sz val="9"/>
            <color indexed="81"/>
            <rFont val="Tahoma"/>
            <family val="2"/>
            <charset val="204"/>
          </rPr>
          <t xml:space="preserve">
</t>
        </r>
      </text>
    </comment>
    <comment ref="D75" authorId="0">
      <text>
        <r>
          <rPr>
            <b/>
            <sz val="9"/>
            <color indexed="81"/>
            <rFont val="Tahoma"/>
            <family val="2"/>
            <charset val="204"/>
          </rPr>
          <t xml:space="preserve">филе куриной грудки, гречка, шампиньоны, лук , масло подсолнечное, чеснок, соль, перец чёрный.
</t>
        </r>
        <r>
          <rPr>
            <sz val="9"/>
            <color indexed="81"/>
            <rFont val="Tahoma"/>
            <family val="2"/>
            <charset val="204"/>
          </rPr>
          <t xml:space="preserve">
</t>
        </r>
      </text>
    </comment>
    <comment ref="D76" authorId="0">
      <text>
        <r>
          <rPr>
            <b/>
            <sz val="9"/>
            <color indexed="81"/>
            <rFont val="Tahoma"/>
            <family val="2"/>
            <charset val="204"/>
          </rPr>
          <t>филе куриной грудки, капуста белокочанная, картофель, горошек зелёный, морковь, лук репчатый, масло подсолнечное, чеснок, соль , перец чёрный.</t>
        </r>
        <r>
          <rPr>
            <sz val="9"/>
            <color indexed="81"/>
            <rFont val="Tahoma"/>
            <family val="2"/>
            <charset val="204"/>
          </rPr>
          <t xml:space="preserve">
</t>
        </r>
      </text>
    </comment>
    <comment ref="D77" authorId="0">
      <text>
        <r>
          <rPr>
            <sz val="9"/>
            <color indexed="81"/>
            <rFont val="Tahoma"/>
            <family val="2"/>
            <charset val="204"/>
          </rPr>
          <t>Лапша лагманная, куриная грудка, лук репка, томаты, чеснок, соль, специи.</t>
        </r>
        <r>
          <rPr>
            <sz val="9"/>
            <color indexed="81"/>
            <rFont val="Tahoma"/>
            <family val="2"/>
            <charset val="204"/>
          </rPr>
          <t xml:space="preserve">
</t>
        </r>
      </text>
    </comment>
    <comment ref="D78" authorId="0">
      <text>
        <r>
          <rPr>
            <sz val="9"/>
            <color indexed="81"/>
            <rFont val="Tahoma"/>
            <family val="2"/>
            <charset val="204"/>
          </rPr>
          <t xml:space="preserve">Лапша (пшеничная мука, гречневая мука, вода питьевая, соль пищевая), филе грудки куриной, лук репчатый, яйцо куриное, перец болгарский, морковь, брокколи, кунжут, лук зелёный, соус соевый, петрушка, соль пищевая, масло кунжутное, чеснок.
</t>
        </r>
      </text>
    </comment>
    <comment ref="D79" authorId="0">
      <text>
        <r>
          <rPr>
            <sz val="9"/>
            <color indexed="81"/>
            <rFont val="Tahoma"/>
            <family val="2"/>
            <charset val="204"/>
          </rPr>
          <t>Филе говядины, лук репчатый, мука в/с, специи, сметана</t>
        </r>
      </text>
    </comment>
    <comment ref="D80" authorId="0">
      <text>
        <r>
          <rPr>
            <sz val="9"/>
            <color indexed="81"/>
            <rFont val="Tahoma"/>
            <family val="2"/>
            <charset val="204"/>
          </rPr>
          <t xml:space="preserve">Рис, пропаренный, говядина, лук репчатый, капуста пекинская, морковь, фасоль стручковая, томаты, перец болгарский, соус соевый, масло подсолнечное, перец красный молотый, соль, масло кунжутное, чеснок, кунжут белый, лук зеленый
</t>
        </r>
      </text>
    </comment>
    <comment ref="D81" authorId="1">
      <text>
        <r>
          <rPr>
            <sz val="9"/>
            <color indexed="81"/>
            <rFont val="Tahoma"/>
            <family val="2"/>
            <charset val="204"/>
          </rPr>
          <t>свинина, шампиньоны, лук репчатый, сыр, майонез, масло растительное, картофель, молоко, масло сливочное, соль, специи</t>
        </r>
      </text>
    </comment>
    <comment ref="D82" authorId="1">
      <text>
        <r>
          <rPr>
            <sz val="9"/>
            <color indexed="81"/>
            <rFont val="Tahoma"/>
            <family val="2"/>
            <charset val="204"/>
          </rPr>
          <t>Куриная грудка филе, масло подсолнечное, мука в/с, яйца, соевый соус, аджика, специи, картофель, соус кисло-сладкий.</t>
        </r>
        <r>
          <rPr>
            <b/>
            <sz val="9"/>
            <color indexed="81"/>
            <rFont val="Tahoma"/>
            <family val="2"/>
            <charset val="204"/>
          </rPr>
          <t xml:space="preserve">
</t>
        </r>
      </text>
    </comment>
    <comment ref="D83" authorId="0">
      <text>
        <r>
          <rPr>
            <sz val="9"/>
            <color indexed="81"/>
            <rFont val="Tahoma"/>
            <family val="2"/>
            <charset val="204"/>
          </rPr>
          <t>Паста, свинина, говядина, соль, перец болгарский, лук, томатная паста</t>
        </r>
      </text>
    </comment>
    <comment ref="D84" authorId="0">
      <text>
        <r>
          <rPr>
            <sz val="9"/>
            <color indexed="81"/>
            <rFont val="Tahoma"/>
            <family val="2"/>
            <charset val="204"/>
          </rPr>
          <t xml:space="preserve">Спагетти, куриная грудка, соус (масло подсолнечное, петрушка, укроп, сыр, чеснок), соль, специи.
</t>
        </r>
      </text>
    </comment>
    <comment ref="D85" authorId="0">
      <text>
        <r>
          <rPr>
            <sz val="9"/>
            <color indexed="81"/>
            <rFont val="Tahoma"/>
            <family val="2"/>
            <charset val="204"/>
          </rPr>
          <t>Рис, морковь, куриные грудки, лук репчатый, изюм, масло растительное, специи</t>
        </r>
      </text>
    </comment>
    <comment ref="D86" authorId="0">
      <text>
        <r>
          <rPr>
            <sz val="9"/>
            <color indexed="81"/>
            <rFont val="Tahoma"/>
            <family val="2"/>
            <charset val="204"/>
          </rPr>
          <t>Рис, филе говяжье, морковь, лук репчатый, масло растительное, специи</t>
        </r>
      </text>
    </comment>
    <comment ref="D87" authorId="0">
      <text>
        <r>
          <rPr>
            <sz val="9"/>
            <color indexed="81"/>
            <rFont val="Tahoma"/>
            <family val="2"/>
            <charset val="204"/>
          </rPr>
          <t>Сосиски, макароны, кетчуп.</t>
        </r>
      </text>
    </comment>
    <comment ref="D88" authorId="0">
      <text>
        <r>
          <rPr>
            <sz val="9"/>
            <color indexed="81"/>
            <rFont val="Tahoma"/>
            <family val="2"/>
            <charset val="204"/>
          </rPr>
          <t xml:space="preserve">Картофель, масло подсолнечное, масло сливочное, соль. Говядина, курица, рис, лук репка, морковь, помидоры.
</t>
        </r>
      </text>
    </comment>
    <comment ref="D89" authorId="0">
      <text>
        <r>
          <rPr>
            <sz val="9"/>
            <color indexed="81"/>
            <rFont val="Tahoma"/>
            <family val="2"/>
            <charset val="204"/>
          </rPr>
          <t>Куриное филе, лапша, лук, морковь, баклажаны, чеснок, специи, кунжут</t>
        </r>
      </text>
    </comment>
    <comment ref="D90" authorId="0">
      <text>
        <r>
          <rPr>
            <sz val="9"/>
            <color indexed="81"/>
            <rFont val="Tahoma"/>
            <family val="2"/>
            <charset val="204"/>
          </rPr>
          <t>Филе минтая, яйцо куриное, рис, лук репчатый, масло подсолнечное, морковь, сухари панировочные, мука вс, соль, перец черный молотый</t>
        </r>
      </text>
    </comment>
    <comment ref="D91" authorId="0">
      <text>
        <r>
          <rPr>
            <sz val="9"/>
            <color indexed="81"/>
            <rFont val="Tahoma"/>
            <family val="2"/>
            <charset val="204"/>
          </rPr>
          <t>Филе минтая, сыр, мука в/с, яйца, масло подсолнечное, специи. Картофель, масло сливочное, соль.</t>
        </r>
      </text>
    </comment>
    <comment ref="D92" authorId="0">
      <text>
        <r>
          <rPr>
            <b/>
            <sz val="9"/>
            <color indexed="81"/>
            <rFont val="Tahoma"/>
            <family val="2"/>
            <charset val="204"/>
          </rPr>
          <t>Картофель, филе грудки индейки, мука пшеничная в/с, яйцо куриное, масло подсолнечное рафинированное дезодорированное, соль пищевая, дрожжи, куркума. 
Соус вишнёвый - вишня, сахар, вода питьевая.</t>
        </r>
        <r>
          <rPr>
            <sz val="9"/>
            <color indexed="81"/>
            <rFont val="Tahoma"/>
            <family val="2"/>
            <charset val="204"/>
          </rPr>
          <t xml:space="preserve">
</t>
        </r>
      </text>
    </comment>
    <comment ref="D93" authorId="0">
      <text>
        <r>
          <rPr>
            <sz val="9"/>
            <color indexed="81"/>
            <rFont val="Tahoma"/>
            <family val="2"/>
            <charset val="204"/>
          </rPr>
          <t xml:space="preserve">Рис, грудка куриная, яйцо куриное, морковь, лук репчатый, болгарский перец, подсолнечное масло, кунжутное масло, соевый соус, перец красный молотый, соль, чеснок, кунжут белый, лук зеленый.
</t>
        </r>
      </text>
    </comment>
    <comment ref="D98" authorId="0">
      <text>
        <r>
          <rPr>
            <sz val="9"/>
            <color indexed="81"/>
            <rFont val="Tahoma"/>
            <family val="2"/>
            <charset val="204"/>
          </rPr>
          <t>Макароны отварные, масло, соль</t>
        </r>
      </text>
    </comment>
    <comment ref="D99" authorId="0">
      <text>
        <r>
          <rPr>
            <sz val="9"/>
            <color indexed="81"/>
            <rFont val="Tahoma"/>
            <family val="2"/>
            <charset val="204"/>
          </rPr>
          <t>Картофель, масло, зелень, соль</t>
        </r>
      </text>
    </comment>
    <comment ref="D100" authorId="2">
      <text>
        <r>
          <rPr>
            <b/>
            <sz val="9"/>
            <color indexed="81"/>
            <rFont val="Tahoma"/>
            <family val="2"/>
            <charset val="204"/>
          </rPr>
          <t>Кейтеринг:</t>
        </r>
        <r>
          <rPr>
            <sz val="9"/>
            <color indexed="81"/>
            <rFont val="Tahoma"/>
            <family val="2"/>
            <charset val="204"/>
          </rPr>
          <t xml:space="preserve">
картофель, сухари, лук, растительное масло, специи</t>
        </r>
      </text>
    </comment>
    <comment ref="D101" authorId="0">
      <text>
        <r>
          <rPr>
            <sz val="9"/>
            <color indexed="81"/>
            <rFont val="Tahoma"/>
            <family val="2"/>
            <charset val="204"/>
          </rPr>
          <t>Рис, овощи, соль</t>
        </r>
      </text>
    </comment>
    <comment ref="D102" authorId="0">
      <text>
        <r>
          <rPr>
            <sz val="9"/>
            <color indexed="81"/>
            <rFont val="Tahoma"/>
            <family val="2"/>
            <charset val="204"/>
          </rPr>
          <t>Картофель, лук, морковь, капуста брокколи, зеленый горошек, тыква</t>
        </r>
      </text>
    </comment>
    <comment ref="D104" authorId="0">
      <text>
        <r>
          <rPr>
            <sz val="9"/>
            <color indexed="81"/>
            <rFont val="Tahoma"/>
            <family val="2"/>
            <charset val="204"/>
          </rPr>
          <t>Творог 9%,  сахар, манная крупа, яйцо.</t>
        </r>
      </text>
    </comment>
    <comment ref="D105" authorId="0">
      <text>
        <r>
          <rPr>
            <sz val="9"/>
            <color indexed="81"/>
            <rFont val="Tahoma"/>
            <family val="2"/>
            <charset val="204"/>
          </rPr>
          <t>Творог 9%, сахар, сметана 20%, изюм, масло подсолнечное, крупа манная, мука пшеничная в/с, ванилин</t>
        </r>
      </text>
    </comment>
    <comment ref="D106" authorId="0">
      <text>
        <r>
          <rPr>
            <sz val="9"/>
            <color indexed="81"/>
            <rFont val="Tahoma"/>
            <family val="2"/>
            <charset val="204"/>
          </rPr>
          <t>Мука пшеничная в/с, маргарин, яйцо, дрожжи, телятина, свинина, лук репчатый, масло растительное, специи</t>
        </r>
      </text>
    </comment>
    <comment ref="D107" authorId="0">
      <text>
        <r>
          <rPr>
            <sz val="9"/>
            <color indexed="81"/>
            <rFont val="Tahoma"/>
            <family val="2"/>
            <charset val="204"/>
          </rPr>
          <t>3 шт в упаковке, 
Мука пшеничная в/с, масло для кремов, молоко, яйцо, сахар, дрожжи, соль, говядина, свинина, курица, лук репчатый, картофель, хлеб пшеничный, масло подсолнечное, специи</t>
        </r>
      </text>
    </comment>
    <comment ref="D108" authorId="0">
      <text>
        <r>
          <rPr>
            <sz val="9"/>
            <color indexed="81"/>
            <rFont val="Tahoma"/>
            <family val="2"/>
            <charset val="204"/>
          </rPr>
          <t>Мука пшеничная в/с, маргарин, яйцо, молоко, говядина, курица, лук репчатый, специи</t>
        </r>
      </text>
    </comment>
    <comment ref="D109" authorId="0">
      <text>
        <r>
          <rPr>
            <sz val="9"/>
            <color indexed="81"/>
            <rFont val="Tahoma"/>
            <family val="2"/>
            <charset val="204"/>
          </rPr>
          <t>Мука пшеничная в/с, соль, лук репчатый, курица, свинина, говядина, масло подсолнечное, специи</t>
        </r>
      </text>
    </comment>
    <comment ref="D110" authorId="0">
      <text>
        <r>
          <rPr>
            <sz val="9"/>
            <color indexed="81"/>
            <rFont val="Tahoma"/>
            <family val="2"/>
            <charset val="204"/>
          </rPr>
          <t>Сосиски, мука в/с, маргарин, молоко, яйцо,  дрожжи, сахар, соль</t>
        </r>
      </text>
    </comment>
    <comment ref="D111" authorId="0">
      <text>
        <r>
          <rPr>
            <sz val="9"/>
            <color indexed="81"/>
            <rFont val="Tahoma"/>
            <family val="2"/>
            <charset val="204"/>
          </rPr>
          <t>Мука в/с, сахар, маргарин, яйцо, дрожжи, соль, мак пищевой, молоко</t>
        </r>
      </text>
    </comment>
    <comment ref="D112" authorId="0">
      <text>
        <r>
          <rPr>
            <sz val="9"/>
            <color indexed="81"/>
            <rFont val="Tahoma"/>
            <family val="2"/>
            <charset val="204"/>
          </rPr>
          <t>Мука в/с, маргарин, молоко, яйцо, сахар, дрожжи, соль, улучшитель хлебопекарный, повидло, вишня</t>
        </r>
      </text>
    </comment>
    <comment ref="D113" authorId="0">
      <text>
        <r>
          <rPr>
            <sz val="9"/>
            <color indexed="81"/>
            <rFont val="Tahoma"/>
            <family val="2"/>
            <charset val="204"/>
          </rPr>
          <t>Мука в/с, творог, яйца, сахар</t>
        </r>
      </text>
    </comment>
    <comment ref="D114" authorId="0">
      <text>
        <r>
          <rPr>
            <sz val="9"/>
            <color indexed="81"/>
            <rFont val="Tahoma"/>
            <family val="2"/>
            <charset val="204"/>
          </rPr>
          <t>Мука в/с, масло для кремов, молоко, яйцо, сахар, дрожжи, соль, капуста квашеная,  лук репчатый, масло растительное, специи</t>
        </r>
      </text>
    </comment>
    <comment ref="D115" authorId="0">
      <text>
        <r>
          <rPr>
            <sz val="9"/>
            <color indexed="81"/>
            <rFont val="Tahoma"/>
            <family val="2"/>
            <charset val="204"/>
          </rPr>
          <t>Мука в/с, масло для кремов, молоко, яйцо, сахар, дрожжи, соль,лук зелёный, лук репчатый, масло растительное,специи</t>
        </r>
      </text>
    </comment>
    <comment ref="D116" authorId="0">
      <text>
        <r>
          <rPr>
            <sz val="9"/>
            <color indexed="81"/>
            <rFont val="Tahoma"/>
            <family val="2"/>
            <charset val="204"/>
          </rPr>
          <t>Мука в/с, масло для кремов, молоко, яйцо, сахар, дрожжи, соль, говядина, лук репчатый, масло растительное,специи</t>
        </r>
      </text>
    </comment>
    <comment ref="D117"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курага, яблоки, сахар; кунжут, яйцо куриное.
</t>
        </r>
      </text>
    </comment>
    <comment ref="D118" authorId="0">
      <text>
        <r>
          <rPr>
            <sz val="9"/>
            <color indexed="81"/>
            <rFont val="Tahoma"/>
            <family val="2"/>
            <charset val="204"/>
          </rPr>
          <t>Мука пшеничная в/с, масло для кремов, молоко, яйцо, сахар, дрожжи, соль, картофель, шампиньоны, лук репчатый, масло подсолнечное, специи</t>
        </r>
      </text>
    </comment>
    <comment ref="D119"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яблоки, сахар, корица; яйцо куриное.
</t>
        </r>
      </text>
    </comment>
    <comment ref="D138" authorId="0">
      <text>
        <r>
          <rPr>
            <sz val="9"/>
            <color indexed="81"/>
            <rFont val="Tahoma"/>
            <family val="2"/>
            <charset val="204"/>
          </rPr>
          <t>Мука в/с, молоко, масло подсолнечное, яйца, сахар, соль.</t>
        </r>
      </text>
    </comment>
    <comment ref="D139" authorId="0">
      <text>
        <r>
          <rPr>
            <sz val="9"/>
            <color indexed="81"/>
            <rFont val="Tahoma"/>
            <family val="2"/>
            <charset val="204"/>
          </rPr>
          <t>Мука в/с, молоко, масло подсолнечное, яйца, сахар, соль. начинка: филе куриное, шампиньоны, сыр сулугуни, лук, сливки, молоко, зелень.</t>
        </r>
      </text>
    </comment>
    <comment ref="D140" authorId="0">
      <text>
        <r>
          <rPr>
            <sz val="9"/>
            <color indexed="81"/>
            <rFont val="Tahoma"/>
            <family val="2"/>
            <charset val="204"/>
          </rPr>
          <t>Мука в/с, молоко, масло подсолнечное, яйца, сахар, соль. начинка: ветчина, сыр, яйца, сухари панировочные.</t>
        </r>
      </text>
    </comment>
    <comment ref="D141" authorId="0">
      <text>
        <r>
          <rPr>
            <sz val="9"/>
            <color indexed="81"/>
            <rFont val="Tahoma"/>
            <family val="2"/>
            <charset val="204"/>
          </rPr>
          <t>Мука в/с, молоко, яйца, масло сливочное, сахар, дрожжи, соль. Говядина, лук, масло подсолнечное, соль, специи.</t>
        </r>
      </text>
    </comment>
    <comment ref="D142" authorId="0">
      <text>
        <r>
          <rPr>
            <sz val="9"/>
            <color indexed="81"/>
            <rFont val="Tahoma"/>
            <family val="2"/>
            <charset val="204"/>
          </rPr>
          <t>Мука в/с, молоко, яйца, масло сливочное, сахар, дрожжи, соль. творог 9%, сахар, яйца.</t>
        </r>
      </text>
    </comment>
    <comment ref="D143" authorId="0">
      <text>
        <r>
          <rPr>
            <sz val="9"/>
            <color indexed="81"/>
            <rFont val="Tahoma"/>
            <family val="2"/>
            <charset val="204"/>
          </rPr>
          <t>Мука в/с, молоко, яйцо, масло подсолнечное, сахар, дрожжи, соль. яблоки, сахар, корица, масло сливочное.</t>
        </r>
      </text>
    </comment>
    <comment ref="D144" authorId="0">
      <text>
        <r>
          <rPr>
            <sz val="9"/>
            <color indexed="81"/>
            <rFont val="Tahoma"/>
            <family val="2"/>
            <charset val="204"/>
          </rPr>
          <t>Молоко, вода, мука пшеничная, яйцо, сахар, масло подсолнечное, соль, куриная грудка, лук репчатый, шампиньоны свежие, соус "бешамель", масло подсолнечное, соль, перец чёрный, сыр "чечел»</t>
        </r>
      </text>
    </comment>
    <comment ref="D145" authorId="0">
      <text>
        <r>
          <rPr>
            <sz val="9"/>
            <color indexed="81"/>
            <rFont val="Tahoma"/>
            <family val="2"/>
            <charset val="204"/>
          </rPr>
          <t xml:space="preserve">Блины (вода питьевая, мука пшеничная в/с, масло подсолнечное рафинированное дезодорированное, сахар, соль пищевая), начинка (картофель, шампиньоны свежие, лук репчатый, масло подсолнечное рафинированное дезодорированное, соль пищевая, перец чёрный молотый
</t>
        </r>
      </text>
    </comment>
    <comment ref="D146" authorId="0">
      <text>
        <r>
          <rPr>
            <sz val="9"/>
            <color indexed="81"/>
            <rFont val="Tahoma"/>
            <family val="2"/>
            <charset val="204"/>
          </rPr>
          <t>блин - молоко 3,2%, вода питьевая, мука пшеничная, сыр полутвёрдый, яйцо куриное, масло подсолнечное, сахар, соль пищевая; 
начинка - сыр полутвёрдый, майонез 67%, яйцо куриное, чеснок.</t>
        </r>
      </text>
    </comment>
    <comment ref="D147" authorId="0">
      <text>
        <r>
          <rPr>
            <sz val="9"/>
            <color indexed="81"/>
            <rFont val="Tahoma"/>
            <family val="2"/>
            <charset val="204"/>
          </rPr>
          <t>Состав: блин - молоко 3,2%, вода питьевая, мука пшеничная, сыр полутвёрдый, яйцо куриное, масло подсолнечное, сахар, соль пищевая; 
начинка - филе куриной грудки, томаты, майонез 67%, масло подсолнечное, лук репчатый, укроп, соль пищевая, перец чёрный молотый.</t>
        </r>
      </text>
    </comment>
    <comment ref="D148" authorId="0">
      <text>
        <r>
          <rPr>
            <sz val="9"/>
            <color indexed="81"/>
            <rFont val="Tahoma"/>
            <family val="2"/>
            <charset val="204"/>
          </rPr>
          <t>Мука в/с, маргарин, молоко, сахар, соль, дрожжи, ветчина "нежная", соус розовый, сыр твердый, огурцы маринованные, соус сливочный, салат пекинский</t>
        </r>
      </text>
    </comment>
    <comment ref="D149" authorId="0">
      <text>
        <r>
          <rPr>
            <sz val="9"/>
            <color indexed="81"/>
            <rFont val="Tahoma"/>
            <family val="2"/>
            <charset val="204"/>
          </rPr>
          <t>Тостовый заварной ржано-пшеничный хлеб, куриный рулет, ветчина, огурцы свежие, фирменный соус "1000 островов", салат айсберг.</t>
        </r>
      </text>
    </comment>
    <comment ref="D150" authorId="0">
      <text>
        <r>
          <rPr>
            <sz val="9"/>
            <color indexed="81"/>
            <rFont val="Tahoma"/>
            <family val="2"/>
            <charset val="204"/>
          </rPr>
          <t xml:space="preserve">Тостовый пшеничный хлеб, говядина запечённая, майонез, томаты, салат айсберг, хрен столовый.
</t>
        </r>
      </text>
    </comment>
    <comment ref="D151" authorId="0">
      <text>
        <r>
          <rPr>
            <sz val="9"/>
            <color indexed="81"/>
            <rFont val="Tahoma"/>
            <family val="2"/>
            <charset val="204"/>
          </rPr>
          <t>Хлеб мультизерновой, куриное филе в/к, бекон в/к, томаты, фирменный соус "Цезарь", салат айсберг.</t>
        </r>
      </text>
    </comment>
    <comment ref="D152" authorId="0">
      <text>
        <r>
          <rPr>
            <sz val="9"/>
            <color indexed="81"/>
            <rFont val="Tahoma"/>
            <family val="2"/>
            <charset val="204"/>
          </rPr>
          <t>Тортилья пшеничная, сёмга слабосолёная, яйца, сыр Креметте, соус сливочный, салат айсберг.</t>
        </r>
      </text>
    </comment>
    <comment ref="D153" authorId="0">
      <text>
        <r>
          <rPr>
            <sz val="9"/>
            <color indexed="81"/>
            <rFont val="Tahoma"/>
            <family val="2"/>
            <charset val="204"/>
          </rPr>
          <t xml:space="preserve">Тостовый пшеничный хлеб, тунец консервированный, майонез, огурцы свежие, фирменный соус "1000 островов", салат айсберг.
</t>
        </r>
      </text>
    </comment>
    <comment ref="D154" authorId="0">
      <text>
        <r>
          <rPr>
            <sz val="9"/>
            <color indexed="81"/>
            <rFont val="Tahoma"/>
            <family val="2"/>
            <charset val="204"/>
          </rPr>
          <t>Мука в/с, маргарин,  сахар, яйцо, дрожжи, соль, кунжут, говядина, курица, лук репчатый, помидоры, салат "Айсберг", майонез, масло подсолнечное, специи</t>
        </r>
      </text>
    </comment>
    <comment ref="D155" authorId="0">
      <text>
        <r>
          <rPr>
            <b/>
            <sz val="9"/>
            <color indexed="81"/>
            <rFont val="Tahoma"/>
            <family val="2"/>
            <charset val="204"/>
          </rPr>
          <t>тортилья пшеничная, сыр "Моцарелла", филе куриной грудки, томаты, лук, перец болгарский, морковь, масло подсолнечное, соль, чеснок, сахар, перец красный, базилик</t>
        </r>
        <r>
          <rPr>
            <sz val="9"/>
            <color indexed="81"/>
            <rFont val="Tahoma"/>
            <family val="2"/>
            <charset val="204"/>
          </rPr>
          <t xml:space="preserve">
</t>
        </r>
      </text>
    </comment>
    <comment ref="D156"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начинка-ветчина из индейки, томаты, сыр полутвёрдый, капуста пекинская, соус Тар-тар, лук фри, укроп.
</t>
        </r>
      </text>
    </comment>
    <comment ref="D157"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начинка-куриное филе, томаты, капуста пекинская, огурцы, морковь, соус Тар-тар
</t>
        </r>
      </text>
    </comment>
    <comment ref="D158" authorId="0">
      <text>
        <r>
          <rPr>
            <sz val="9"/>
            <color indexed="81"/>
            <rFont val="Tahoma"/>
            <family val="2"/>
            <charset val="204"/>
          </rPr>
          <t>паровая булочка-мука пшеничная в/с, молоко 3,2%, вода питьевая, яйцо куриное, дрожжи хлебопекарные, соль пищевая;
начинка-тунец консервированный, майонез 67%, кукуруза консервированная, томаты, огурцы, капуста пекинская, соус Тар-тар, лук красный, укроп.</t>
        </r>
      </text>
    </comment>
    <comment ref="D159" authorId="0">
      <text>
        <r>
          <rPr>
            <sz val="9"/>
            <color indexed="81"/>
            <rFont val="Tahoma"/>
            <family val="2"/>
            <charset val="204"/>
          </rPr>
          <t>Лаваш , рулет из индейки, томаты, шампиньоны, салат айсберг, сыр полутвёрдый , масло сливочное, лук репка, масло подсолнечное.</t>
        </r>
      </text>
    </comment>
    <comment ref="D160" authorId="0">
      <text>
        <r>
          <rPr>
            <sz val="9"/>
            <color indexed="81"/>
            <rFont val="Tahoma"/>
            <family val="2"/>
            <charset val="204"/>
          </rPr>
          <t>Лаваш , сёмга солёная, блины яичные, сыр творожный,  салат айсберг, масло сливочное.</t>
        </r>
      </text>
    </comment>
    <comment ref="D161" authorId="0">
      <text>
        <r>
          <rPr>
            <sz val="9"/>
            <color indexed="81"/>
            <rFont val="Tahoma"/>
            <family val="2"/>
            <charset val="204"/>
          </rPr>
          <t>лаваш, лосось пряного посола, блины яичные, томаты, капуста пекинская, масло сливочное 82,5%</t>
        </r>
        <r>
          <rPr>
            <sz val="9"/>
            <color indexed="81"/>
            <rFont val="Tahoma"/>
            <family val="2"/>
            <charset val="204"/>
          </rPr>
          <t xml:space="preserve">
</t>
        </r>
      </text>
    </comment>
    <comment ref="D162" authorId="0">
      <text>
        <r>
          <rPr>
            <sz val="9"/>
            <color indexed="81"/>
            <rFont val="Tahoma"/>
            <family val="2"/>
            <charset val="204"/>
          </rPr>
          <t>Лаваш , наггетсы куриные , огурцы маринованные , капуста пекинская, сыр полутвёрдый , масло сливочное.</t>
        </r>
      </text>
    </comment>
    <comment ref="D163" authorId="0">
      <text>
        <r>
          <rPr>
            <sz val="9"/>
            <color indexed="81"/>
            <rFont val="Tahoma"/>
            <family val="2"/>
            <charset val="204"/>
          </rPr>
          <t>Лаваш , ветчина из индейки , капуста пекинская, сыр творожный , огурцы,  сыр полутвёрдый.</t>
        </r>
      </text>
    </comment>
    <comment ref="D164" authorId="0">
      <text>
        <r>
          <rPr>
            <sz val="9"/>
            <color indexed="81"/>
            <rFont val="Tahoma"/>
            <family val="2"/>
            <charset val="204"/>
          </rPr>
          <t>Тортилья пшеничная , шампиньоны, томаты, капуста пекинская,
соус, перец болгарский маринованный, лук репка, масло подсолнечное, соль, паприка.</t>
        </r>
      </text>
    </comment>
    <comment ref="D165" authorId="0">
      <text>
        <r>
          <rPr>
            <sz val="9"/>
            <color indexed="81"/>
            <rFont val="Tahoma"/>
            <family val="2"/>
            <charset val="204"/>
          </rPr>
          <t>Тортилья пшеничная, кабачки, капуста пекинская, морковь,
соус песто, перец болгарский, масло подсолнечное, мука пшеничная высший сорт, соль.</t>
        </r>
      </text>
    </comment>
    <comment ref="D166" authorId="0">
      <text>
        <r>
          <rPr>
            <sz val="9"/>
            <color indexed="81"/>
            <rFont val="Tahoma"/>
            <family val="2"/>
            <charset val="204"/>
          </rPr>
          <t>Лаваш армянский, ветчина из индейки, яйцо куриное, капуста б/к, огурцы маринованные, соус Пикантный, сыр полутвёрдый, лук фри.</t>
        </r>
      </text>
    </comment>
    <comment ref="D167" authorId="0">
      <text>
        <r>
          <rPr>
            <sz val="9"/>
            <color indexed="81"/>
            <rFont val="Tahoma"/>
            <family val="2"/>
            <charset val="204"/>
          </rPr>
          <t xml:space="preserve">Лаваш армянский, наггетсы куриные, хашбраун картофельный, капуста б/к, огурцы маринованные, соус Розовый.
</t>
        </r>
      </text>
    </comment>
    <comment ref="D168" authorId="0">
      <text>
        <r>
          <rPr>
            <sz val="9"/>
            <color indexed="81"/>
            <rFont val="Tahoma"/>
            <family val="2"/>
            <charset val="204"/>
          </rPr>
          <t>Лаваш, грудка куриная, салат  "Айсберг", капуста, помидоры, огурцы маринованные, лук репчатый, майонез, соус томатный острый</t>
        </r>
      </text>
    </comment>
  </commentList>
</comments>
</file>

<file path=xl/comments3.xml><?xml version="1.0" encoding="utf-8"?>
<comments xmlns="http://schemas.openxmlformats.org/spreadsheetml/2006/main">
  <authors>
    <author>Оператор 3</author>
    <author>Кейтеринг</author>
    <author>Dim</author>
  </authors>
  <commentList>
    <comment ref="D1" authorId="0">
      <text/>
    </comment>
    <comment ref="D3" authorId="0">
      <text>
        <r>
          <rPr>
            <b/>
            <sz val="9"/>
            <color indexed="81"/>
            <rFont val="Tahoma"/>
            <family val="2"/>
            <charset val="204"/>
          </rPr>
          <t>e-mail: 6452239@mail.ru
+7 (495) 645-22-39
  www.nam-nyam.ru</t>
        </r>
        <r>
          <rPr>
            <sz val="9"/>
            <color indexed="81"/>
            <rFont val="Tahoma"/>
            <family val="2"/>
            <charset val="204"/>
          </rPr>
          <t xml:space="preserve">
</t>
        </r>
      </text>
    </comment>
    <comment ref="D6" authorId="0">
      <text>
        <r>
          <rPr>
            <sz val="9"/>
            <color indexed="81"/>
            <rFont val="Tahoma"/>
            <family val="2"/>
            <charset val="204"/>
          </rPr>
          <t>Постный салат: картофель, свекла, огурцы маринованные, зеленый горошек, лук зеленый, подсолнечное масло, специи</t>
        </r>
      </text>
    </comment>
    <comment ref="D7" authorId="0">
      <text>
        <r>
          <rPr>
            <b/>
            <sz val="9"/>
            <color indexed="81"/>
            <rFont val="Tahoma"/>
            <family val="2"/>
            <charset val="204"/>
          </rPr>
          <t>свекла, капуста квашеная, горошек, морковь, масло подсолнечное, укроп, лук зелёный, соль</t>
        </r>
        <r>
          <rPr>
            <sz val="9"/>
            <color indexed="81"/>
            <rFont val="Tahoma"/>
            <family val="2"/>
            <charset val="204"/>
          </rPr>
          <t xml:space="preserve">
</t>
        </r>
      </text>
    </comment>
    <comment ref="D8" authorId="0">
      <text>
        <r>
          <rPr>
            <sz val="9"/>
            <color indexed="81"/>
            <rFont val="Tahoma"/>
            <family val="2"/>
            <charset val="204"/>
          </rPr>
          <t>Морковь, чеснок, уксус, подсолнечное масло, специи</t>
        </r>
      </text>
    </comment>
    <comment ref="D9" authorId="0">
      <text>
        <r>
          <rPr>
            <sz val="9"/>
            <color indexed="81"/>
            <rFont val="Tahoma"/>
            <family val="2"/>
            <charset val="204"/>
          </rPr>
          <t>Ветчина, куриная грудка филе, огурцы свежие, майонез, яйца, мука в/с, молоко сухое, укроп, соль.</t>
        </r>
      </text>
    </comment>
    <comment ref="D10" authorId="0">
      <text>
        <r>
          <rPr>
            <sz val="9"/>
            <color indexed="81"/>
            <rFont val="Tahoma"/>
            <family val="2"/>
            <charset val="204"/>
          </rPr>
          <t>Капуста б/к, помидоры свежие, соус, огурцы свежие, укроп свежий, соль.</t>
        </r>
      </text>
    </comment>
    <comment ref="D11" authorId="0">
      <text>
        <r>
          <rPr>
            <sz val="9"/>
            <color indexed="81"/>
            <rFont val="Tahoma"/>
            <family val="2"/>
            <charset val="204"/>
          </rPr>
          <t>Картофель, горбуша консервированная, морковь, яйцо, сыр, майонез, специи.</t>
        </r>
      </text>
    </comment>
    <comment ref="D12" authorId="0">
      <text>
        <r>
          <rPr>
            <sz val="9"/>
            <color indexed="81"/>
            <rFont val="Tahoma"/>
            <family val="2"/>
            <charset val="204"/>
          </rPr>
          <t>Грибы древесные "муэр", спаржа соевая "фучжу", морковь, огурцы, перец болгарский, масло подсолнечное, специи.</t>
        </r>
      </text>
    </comment>
    <comment ref="D13" authorId="0">
      <text>
        <r>
          <rPr>
            <sz val="9"/>
            <color indexed="81"/>
            <rFont val="Tahoma"/>
            <family val="2"/>
            <charset val="204"/>
          </rPr>
          <t>Рис, крабовые палочки, кукуруза, морковь, огурец свежий, яйцо, майонез, специи.</t>
        </r>
      </text>
    </comment>
    <comment ref="D14" authorId="0">
      <text>
        <r>
          <rPr>
            <sz val="9"/>
            <color indexed="81"/>
            <rFont val="Tahoma"/>
            <family val="2"/>
            <charset val="204"/>
          </rPr>
          <t>Колбаса вареная, картофель, морковь, горошек, огурцы маринованные, яйцо, майонез, специи</t>
        </r>
      </text>
    </comment>
    <comment ref="D15" authorId="0">
      <text>
        <r>
          <rPr>
            <sz val="9"/>
            <color indexed="81"/>
            <rFont val="Tahoma"/>
            <family val="2"/>
            <charset val="204"/>
          </rPr>
          <t>Картофель, филе сельди, свекла, морковь, майонез, специи</t>
        </r>
      </text>
    </comment>
    <comment ref="D16" authorId="0">
      <text>
        <r>
          <rPr>
            <sz val="9"/>
            <color indexed="81"/>
            <rFont val="Tahoma"/>
            <family val="2"/>
            <charset val="204"/>
          </rPr>
          <t>Спаржа соевая, чеснок, кунжут, масло растительное, масло кунжутное,  специи.</t>
        </r>
      </text>
    </comment>
    <comment ref="D17" authorId="0">
      <text>
        <r>
          <rPr>
            <sz val="9"/>
            <color indexed="81"/>
            <rFont val="Tahoma"/>
            <family val="2"/>
            <charset val="204"/>
          </rPr>
          <t>Картофель, мясо курицы, морковь, горошек, огурцы маринованные, майонез, специи</t>
        </r>
      </text>
    </comment>
    <comment ref="D18" authorId="0">
      <text>
        <r>
          <rPr>
            <sz val="9"/>
            <color indexed="81"/>
            <rFont val="Tahoma"/>
            <family val="2"/>
            <charset val="204"/>
          </rPr>
          <t>Морковь, чеснок, уксус, подсолнечное масло, специи</t>
        </r>
      </text>
    </comment>
    <comment ref="D19" authorId="0">
      <text>
        <r>
          <rPr>
            <sz val="9"/>
            <color indexed="81"/>
            <rFont val="Tahoma"/>
            <family val="2"/>
            <charset val="204"/>
          </rPr>
          <t>Свекла, чеснок, майонез, специи, зелень</t>
        </r>
      </text>
    </comment>
    <comment ref="D20" authorId="0">
      <text>
        <r>
          <rPr>
            <sz val="9"/>
            <color indexed="81"/>
            <rFont val="Tahoma"/>
            <family val="2"/>
            <charset val="204"/>
          </rPr>
          <t>Рисовая лапша, морковь, масло подсолнечное, огурцы свежие, перец болгарский, сахар, соль, кунжут, масло кунжутное, петрушка.</t>
        </r>
      </text>
    </comment>
    <comment ref="D21" authorId="1">
      <text>
        <r>
          <rPr>
            <b/>
            <sz val="9"/>
            <color indexed="81"/>
            <rFont val="Tahoma"/>
            <family val="2"/>
            <charset val="204"/>
          </rPr>
          <t>Кейтеринг:</t>
        </r>
        <r>
          <rPr>
            <sz val="9"/>
            <color indexed="81"/>
            <rFont val="Tahoma"/>
            <family val="2"/>
            <charset val="204"/>
          </rPr>
          <t xml:space="preserve">
картофель, майонез, морковь, грудка куриная запечённая , опята рыжие консервированные ,
ананасы консервированные, апельсин, яйцо куриное.</t>
        </r>
      </text>
    </comment>
    <comment ref="D22" authorId="0">
      <text>
        <r>
          <rPr>
            <sz val="9"/>
            <color indexed="81"/>
            <rFont val="Tahoma"/>
            <family val="2"/>
            <charset val="204"/>
          </rPr>
          <t>Картофель, ветчина, морковь, огурцы маринованные, майонез, фасоль красная, соль.</t>
        </r>
      </text>
    </comment>
    <comment ref="D23" authorId="0">
      <text>
        <r>
          <rPr>
            <b/>
            <sz val="9"/>
            <color indexed="81"/>
            <rFont val="Tahoma"/>
            <family val="2"/>
            <charset val="204"/>
          </rPr>
          <t>капуста пекинская, томаты, морковь, перец болгарский, маслины консервированные ,
масло подсолнечное</t>
        </r>
        <r>
          <rPr>
            <sz val="9"/>
            <color indexed="81"/>
            <rFont val="Tahoma"/>
            <family val="2"/>
            <charset val="204"/>
          </rPr>
          <t xml:space="preserve">
</t>
        </r>
      </text>
    </comment>
    <comment ref="D24" authorId="0">
      <text>
        <r>
          <rPr>
            <sz val="9"/>
            <color indexed="81"/>
            <rFont val="Tahoma"/>
            <family val="2"/>
            <charset val="204"/>
          </rPr>
          <t>Куриное филе, ветчина, майонез, яйца, лук репка, перец болгарский.</t>
        </r>
      </text>
    </comment>
    <comment ref="D25" authorId="0">
      <text>
        <r>
          <rPr>
            <sz val="9"/>
            <color indexed="81"/>
            <rFont val="Tahoma"/>
            <family val="2"/>
            <charset val="204"/>
          </rPr>
          <t>Картофель, горбуша консервированная, морковь, яйцо, сыр, майонез, специи.</t>
        </r>
      </text>
    </comment>
    <comment ref="D26" authorId="0">
      <text>
        <r>
          <rPr>
            <sz val="9"/>
            <color indexed="81"/>
            <rFont val="Tahoma"/>
            <family val="2"/>
            <charset val="204"/>
          </rPr>
          <t>Капуста, морковь (заправленная по-корейски), чеснок, кунжут, масло кунжутное, масло подсолнечное, уксусная кислота, специи.</t>
        </r>
      </text>
    </comment>
    <comment ref="D27" authorId="0">
      <text>
        <r>
          <rPr>
            <sz val="9"/>
            <color indexed="81"/>
            <rFont val="Tahoma"/>
            <family val="2"/>
            <charset val="204"/>
          </rPr>
          <t>Куриное филе запеченное,  картофель, морковь, горошек, огурцы маринованные, яйцо, майонез, специи.</t>
        </r>
      </text>
    </comment>
    <comment ref="D28" authorId="0">
      <text>
        <r>
          <rPr>
            <sz val="9"/>
            <color indexed="81"/>
            <rFont val="Tahoma"/>
            <family val="2"/>
            <charset val="204"/>
          </rPr>
          <t>Сельдь филе, картофель, морковь, свекла, яйцо, майонез, специи</t>
        </r>
      </text>
    </comment>
    <comment ref="D30" authorId="0">
      <text>
        <r>
          <rPr>
            <sz val="9"/>
            <color indexed="81"/>
            <rFont val="Tahoma"/>
            <family val="2"/>
            <charset val="204"/>
          </rPr>
          <t>Салат айсберг, салат фризе, огурцы свежие, томаты, сладкий перец красный, сладкий перец желтый, маслины, кунжут белый, сыр фетаки, соус «песто».</t>
        </r>
      </text>
    </comment>
    <comment ref="D31" authorId="0">
      <text>
        <r>
          <rPr>
            <sz val="9"/>
            <color indexed="81"/>
            <rFont val="Tahoma"/>
            <family val="2"/>
            <charset val="204"/>
          </rPr>
          <t>Салат Романо, томаты, куриная грудка запеченная, сыр «Пармезан», гренки чесночные, соус «Цезарь».</t>
        </r>
      </text>
    </comment>
    <comment ref="D33" authorId="0">
      <text>
        <r>
          <rPr>
            <sz val="9"/>
            <color indexed="81"/>
            <rFont val="Tahoma"/>
            <family val="2"/>
            <charset val="204"/>
          </rPr>
          <t>Ветчина из индейки, сыр полутвёрдый, яйца, сыр плавленый, майонез, чеснок, укроп.</t>
        </r>
      </text>
    </comment>
    <comment ref="D34" authorId="0">
      <text>
        <r>
          <rPr>
            <sz val="9"/>
            <color indexed="81"/>
            <rFont val="Tahoma"/>
            <family val="2"/>
            <charset val="204"/>
          </rPr>
          <t>Крабовые палочки (сурими), сыр полутвёрдый, яйца, сыр плавленый, майонез, чеснок</t>
        </r>
      </text>
    </comment>
    <comment ref="D36" authorId="0">
      <text>
        <r>
          <rPr>
            <sz val="9"/>
            <color indexed="81"/>
            <rFont val="Tahoma"/>
            <family val="2"/>
            <charset val="204"/>
          </rPr>
          <t>Квашеная капуста, фасоль красная, копчености, лук, морковь, специи, картофель</t>
        </r>
      </text>
    </comment>
    <comment ref="D37" authorId="0">
      <text>
        <r>
          <rPr>
            <sz val="9"/>
            <color indexed="81"/>
            <rFont val="Tahoma"/>
            <family val="2"/>
            <charset val="204"/>
          </rPr>
          <t>Картофель, говядина, морковь, перловая крупа, масло растительное, томатная паста, огурцы соленые, аджика, специи</t>
        </r>
      </text>
    </comment>
    <comment ref="D38" authorId="0">
      <text>
        <r>
          <rPr>
            <sz val="9"/>
            <color indexed="81"/>
            <rFont val="Tahoma"/>
            <family val="2"/>
            <charset val="204"/>
          </rPr>
          <t>Постное блюдо: морковь, картофель, лук, лапша домашняя, грибы шампиньоны</t>
        </r>
      </text>
    </comment>
    <comment ref="D39" authorId="0">
      <text>
        <r>
          <rPr>
            <sz val="9"/>
            <color indexed="81"/>
            <rFont val="Tahoma"/>
            <family val="2"/>
            <charset val="204"/>
          </rPr>
          <t xml:space="preserve">Молоко 3,2%, крупа гречневая, сахар, масло сливочное, соль.
</t>
        </r>
      </text>
    </comment>
    <comment ref="D40" authorId="0">
      <text>
        <r>
          <rPr>
            <sz val="9"/>
            <color indexed="81"/>
            <rFont val="Tahoma"/>
            <family val="2"/>
            <charset val="204"/>
          </rPr>
          <t xml:space="preserve">Овсяные хлопья, молоко 3.2%, вода, масло сливочное, сахар, соль
</t>
        </r>
      </text>
    </comment>
    <comment ref="D41" authorId="0">
      <text>
        <r>
          <rPr>
            <sz val="9"/>
            <color indexed="81"/>
            <rFont val="Tahoma"/>
            <family val="2"/>
            <charset val="204"/>
          </rPr>
          <t xml:space="preserve">Рис, молоко 3.2%, вода, масло сливочное, сахар, соль
</t>
        </r>
      </text>
    </comment>
    <comment ref="D42" authorId="0">
      <text>
        <r>
          <rPr>
            <sz val="9"/>
            <color indexed="81"/>
            <rFont val="Tahoma"/>
            <family val="2"/>
            <charset val="204"/>
          </rPr>
          <t xml:space="preserve">Крупа пшенная, молоко 3.2%, вода, масло сливочное, сахар, соль
</t>
        </r>
      </text>
    </comment>
    <comment ref="D43" authorId="0">
      <text>
        <r>
          <rPr>
            <sz val="9"/>
            <color indexed="81"/>
            <rFont val="Tahoma"/>
            <family val="2"/>
            <charset val="204"/>
          </rPr>
          <t xml:space="preserve">Состав: яйцо куриное, филе куриной грудки, томаты, майонез 67%, масло подсолнечное, лук репчатый, укроп, соль пищевая, перец чёрный молотый.
</t>
        </r>
      </text>
    </comment>
    <comment ref="D44" authorId="0">
      <text>
        <r>
          <rPr>
            <sz val="9"/>
            <color indexed="81"/>
            <rFont val="Tahoma"/>
            <family val="2"/>
            <charset val="204"/>
          </rPr>
          <t xml:space="preserve">Состав: яйцо куриное, колбаса варёная, сыр полутвёрдый, капуста пекинская, майонез 67%,
масло подсолнечное, укроп, соль пищевая.
</t>
        </r>
      </text>
    </comment>
    <comment ref="D46" authorId="0">
      <text>
        <r>
          <rPr>
            <sz val="9"/>
            <color indexed="81"/>
            <rFont val="Tahoma"/>
            <family val="2"/>
            <charset val="204"/>
          </rPr>
          <t xml:space="preserve">Картофель, колбаса варёная, лук репчатый, морковь, масло подсолнечное, перец болгарский, чеснок, соль пищевая.
</t>
        </r>
      </text>
    </comment>
    <comment ref="D47" authorId="0">
      <text>
        <r>
          <rPr>
            <sz val="9"/>
            <color indexed="81"/>
            <rFont val="Tahoma"/>
            <family val="2"/>
            <charset val="204"/>
          </rPr>
          <t>Куриное филе, лук репка, мука в/с, молоко, яйца, масло подсолнечное, специи.</t>
        </r>
      </text>
    </comment>
    <comment ref="D48" authorId="0">
      <text>
        <r>
          <rPr>
            <sz val="9"/>
            <color indexed="81"/>
            <rFont val="Tahoma"/>
            <family val="2"/>
            <charset val="204"/>
          </rPr>
          <t>Филе куриной грудки, кетчуп, майонез, соль, перец, паприка</t>
        </r>
      </text>
    </comment>
    <comment ref="D49" authorId="0">
      <text>
        <r>
          <rPr>
            <sz val="9"/>
            <color indexed="81"/>
            <rFont val="Tahoma"/>
            <family val="2"/>
            <charset val="204"/>
          </rPr>
          <t>Отварное филе куриной грудки, огурец, помидор, соль</t>
        </r>
      </text>
    </comment>
    <comment ref="D50" authorId="0">
      <text>
        <r>
          <rPr>
            <sz val="9"/>
            <color indexed="81"/>
            <rFont val="Tahoma"/>
            <family val="2"/>
            <charset val="204"/>
          </rPr>
          <t>Свинина, говядина, курица, хлеб, яйцо куриное, лук, мука в/с, паприка</t>
        </r>
      </text>
    </comment>
    <comment ref="D51" authorId="0">
      <text>
        <r>
          <rPr>
            <sz val="9"/>
            <color indexed="81"/>
            <rFont val="Tahoma"/>
            <family val="2"/>
            <charset val="204"/>
          </rPr>
          <t>Мука пшеничная в/с., дрожжи, соль. начинка: капуста б/к, свинина, лук репка, масло подсолнечное, чеснок, соль, перец чёрный. соус: соевые бобы, морковь, лук зелёный, лук репка, сахар, соль, чеснок, перец красный.</t>
        </r>
      </text>
    </comment>
    <comment ref="D52" authorId="0">
      <text>
        <r>
          <rPr>
            <sz val="9"/>
            <color indexed="81"/>
            <rFont val="Tahoma"/>
            <family val="2"/>
            <charset val="204"/>
          </rPr>
          <t>Филе горбуши, яйцо куриное, сухари панировочные, мука вс, соль, перец черный молотый</t>
        </r>
      </text>
    </comment>
    <comment ref="D53" authorId="0">
      <text>
        <r>
          <rPr>
            <sz val="9"/>
            <color indexed="81"/>
            <rFont val="Tahoma"/>
            <family val="2"/>
            <charset val="204"/>
          </rPr>
          <t>Филе минтая, яйцо куриное, сухари панировочные, мука вс, соль, перец черный молотый</t>
        </r>
      </text>
    </comment>
    <comment ref="D54" authorId="0">
      <text>
        <r>
          <rPr>
            <b/>
            <sz val="9"/>
            <color indexed="81"/>
            <rFont val="Tahoma"/>
            <family val="2"/>
            <charset val="204"/>
          </rPr>
          <t>Спагетти отварные-спагетти, вода питьевая, масло подсолнечное рафинированное дезодорированное, соль пищевая;
котлета-свинина, филе куриное, ветчина из индейки, лук репчатый, масло подсолнечное рафинированное дезодорированное, картофель, сухари панировочные, яйцо куриное, соль пищевая, перец чёрный молотый; соус-(1000 островов)</t>
        </r>
        <r>
          <rPr>
            <sz val="9"/>
            <color indexed="81"/>
            <rFont val="Tahoma"/>
            <family val="2"/>
            <charset val="204"/>
          </rPr>
          <t xml:space="preserve">
</t>
        </r>
      </text>
    </comment>
    <comment ref="D55" authorId="0">
      <text>
        <r>
          <rPr>
            <sz val="9"/>
            <color indexed="81"/>
            <rFont val="Tahoma"/>
            <family val="2"/>
            <charset val="204"/>
          </rPr>
          <t>Мясо куриное, картофель, хлеб пшеничный, лук репчатый, сухари панировочные, яйцо, гречка, масло растительное, специи.</t>
        </r>
      </text>
    </comment>
    <comment ref="D56" authorId="0">
      <text>
        <r>
          <rPr>
            <b/>
            <sz val="9"/>
            <color indexed="81"/>
            <rFont val="Tahoma"/>
            <family val="2"/>
            <charset val="204"/>
          </rPr>
          <t>Рис с овощами-рис круглозёрный, лук репчатый, морковь, вода питьевая, масло подсолнечное рафинированное дезодоированное, соль пищевая;
биточки-говядина, филе куриной грудки, сухари панировочные, лук репчатый, картофель, масло подсолнечное рафинированное дезодорированное,
яйцо куриное, соль пищевая.</t>
        </r>
        <r>
          <rPr>
            <sz val="9"/>
            <color indexed="81"/>
            <rFont val="Tahoma"/>
            <family val="2"/>
            <charset val="204"/>
          </rPr>
          <t xml:space="preserve">
</t>
        </r>
      </text>
    </comment>
    <comment ref="D57"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58"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59" authorId="0">
      <text>
        <r>
          <rPr>
            <sz val="9"/>
            <color indexed="81"/>
            <rFont val="Tahoma"/>
            <family val="2"/>
            <charset val="204"/>
          </rPr>
          <t>Начинка - картофель, шампиньоны, лук репчатый, масло подсолнечное рафинированное дезодорированное, соль пищевая,перец чёрный молотый; тесто - мука пшеничная в/с, вода питьевая, яйцо куриное, масло подсолнечное рафинированное дезодорированное,соль пищевая; масло сливочное (сливки пастеризованные); соус - молоко 3,2%, сливки 33% (сливки нормализованные, стабилизатор каррагинан), масло сливочное (сливки пастеризованные), мука пшеничная в/с, соль пищевая, чеснок сушёный, перец чёрный молотый, тимьян.</t>
        </r>
      </text>
    </comment>
    <comment ref="D60" authorId="0">
      <text>
        <r>
          <rPr>
            <sz val="9"/>
            <color indexed="81"/>
            <rFont val="Tahoma"/>
            <family val="2"/>
            <charset val="204"/>
          </rPr>
          <t>Филе куриной грудки, сыр твердый, шампиньоны, майонез, специи, картофель, молоко, масло сливочное, соль</t>
        </r>
      </text>
    </comment>
    <comment ref="D61" authorId="0">
      <text>
        <r>
          <rPr>
            <sz val="9"/>
            <color indexed="81"/>
            <rFont val="Tahoma"/>
            <family val="2"/>
            <charset val="204"/>
          </rPr>
          <t>Капуста, рис, свинина, говядина, лук репчатый, помидоры,специи</t>
        </r>
      </text>
    </comment>
    <comment ref="D62" authorId="0">
      <text>
        <r>
          <rPr>
            <b/>
            <sz val="9"/>
            <color indexed="81"/>
            <rFont val="Tahoma"/>
            <family val="2"/>
            <charset val="204"/>
          </rPr>
          <t>Гречка отварная-крупа гречневая, вода питьевая, масло подсолнечное рафинированое дезодорированное, соль пишевая;
гуляш-филе свиное, лук репчатый, томаты, перец болгарский, масло подсолнечное рафинированное дезодорированное, паста томатная, мука пшеничная в/с, соль пищевая, чеснок, перец чёрный молотый, лист лавровый.</t>
        </r>
      </text>
    </comment>
    <comment ref="D63" authorId="0">
      <text>
        <r>
          <rPr>
            <b/>
            <sz val="9"/>
            <color indexed="81"/>
            <rFont val="Tahoma"/>
            <family val="2"/>
            <charset val="204"/>
          </rPr>
          <t>Картофель, филе говядины, морковь, перец болгарский, масло подсолнечное рафинированное дезодорированное,
томаты, лук репчатый, паста томатная, вода питьевая,  соль пищевая, чеснок, лавровый лист, перец чёрный молотый</t>
        </r>
        <r>
          <rPr>
            <sz val="9"/>
            <color indexed="81"/>
            <rFont val="Tahoma"/>
            <family val="2"/>
            <charset val="204"/>
          </rPr>
          <t xml:space="preserve">
</t>
        </r>
      </text>
    </comment>
    <comment ref="D64" authorId="0">
      <text>
        <r>
          <rPr>
            <sz val="9"/>
            <color indexed="81"/>
            <rFont val="Tahoma"/>
            <family val="2"/>
            <charset val="204"/>
          </rPr>
          <t>Говядина, картофель, яйцо, лук, специи</t>
        </r>
      </text>
    </comment>
    <comment ref="D65" authorId="0">
      <text>
        <r>
          <rPr>
            <b/>
            <sz val="9"/>
            <color indexed="81"/>
            <rFont val="Tahoma"/>
            <family val="2"/>
            <charset val="204"/>
          </rPr>
          <t>Филе грудки индейки, соль , чеснок , паприка , перец красный</t>
        </r>
        <r>
          <rPr>
            <sz val="9"/>
            <color indexed="81"/>
            <rFont val="Tahoma"/>
            <family val="2"/>
            <charset val="204"/>
          </rPr>
          <t xml:space="preserve">
</t>
        </r>
      </text>
    </comment>
    <comment ref="D66" authorId="0">
      <text>
        <r>
          <rPr>
            <b/>
            <sz val="9"/>
            <color indexed="81"/>
            <rFont val="Tahoma"/>
            <family val="2"/>
            <charset val="204"/>
          </rPr>
          <t>филе грудки индейки, соль , чеснок , паприка, перец красный, свекла, капуста квашеная, горошек , морковь, масло подсолнечное, укроп, лук зелёный, соль</t>
        </r>
        <r>
          <rPr>
            <sz val="9"/>
            <color indexed="81"/>
            <rFont val="Tahoma"/>
            <family val="2"/>
            <charset val="204"/>
          </rPr>
          <t xml:space="preserve">
</t>
        </r>
      </text>
    </comment>
    <comment ref="D67" authorId="0">
      <text>
        <r>
          <rPr>
            <b/>
            <sz val="9"/>
            <color indexed="81"/>
            <rFont val="Tahoma"/>
            <family val="2"/>
            <charset val="204"/>
          </rPr>
          <t>филе грудки индейки, чеснок, паприка , перец красный, рис , кукуруза , горошек , перец болгарский, масло подсолнечное, соль.</t>
        </r>
        <r>
          <rPr>
            <sz val="9"/>
            <color indexed="81"/>
            <rFont val="Tahoma"/>
            <family val="2"/>
            <charset val="204"/>
          </rPr>
          <t xml:space="preserve">
</t>
        </r>
      </text>
    </comment>
    <comment ref="D68" authorId="0">
      <text>
        <r>
          <rPr>
            <sz val="9"/>
            <color indexed="81"/>
            <rFont val="Tahoma"/>
            <family val="2"/>
            <charset val="204"/>
          </rPr>
          <t>Капуста белокочанная, ветчина из индейки, лук репчатый, морковь, масло подсолнечное, паста томатная, укроп, чеснок, соль пищевая, перец чёрный молотый.</t>
        </r>
      </text>
    </comment>
    <comment ref="D69" authorId="0">
      <text>
        <r>
          <rPr>
            <sz val="9"/>
            <color indexed="81"/>
            <rFont val="Tahoma"/>
            <family val="2"/>
            <charset val="204"/>
          </rPr>
          <t>Говядина, свинина, куриный жир, лук репчатый, картофель, хлеб пшеничный, макароны, масло подсолнечное, специи.</t>
        </r>
      </text>
    </comment>
    <comment ref="D70" authorId="0">
      <text>
        <r>
          <rPr>
            <sz val="9"/>
            <color indexed="81"/>
            <rFont val="Tahoma"/>
            <family val="2"/>
            <charset val="204"/>
          </rPr>
          <t xml:space="preserve">Филе индейки, филе куриное, мука в/с, яйцо, чеснок, картофель, молоко, масло сливочное, майонез, масло подсолнечное, специи.
</t>
        </r>
      </text>
    </comment>
    <comment ref="D71" authorId="0">
      <text>
        <r>
          <rPr>
            <sz val="9"/>
            <color indexed="81"/>
            <rFont val="Tahoma"/>
            <family val="2"/>
            <charset val="204"/>
          </rPr>
          <t>Грудки куриные, сухари панировочные, яйцо, масло сливочное, мука 2 сорт, чеснок, масло подсолнечное, специи.</t>
        </r>
      </text>
    </comment>
    <comment ref="D72" authorId="0">
      <text>
        <r>
          <rPr>
            <b/>
            <sz val="9"/>
            <color indexed="81"/>
            <rFont val="Tahoma"/>
            <family val="2"/>
            <charset val="204"/>
          </rPr>
          <t>Картофельное пюре-картофель, молоко 3,2%, масло сливочное 82,5%, соль пищевая, сахар; 
котлета-филе куриное, сухари панировочные, лук репчатый, масло подсолнечное рафинированное дезодорированное, сливки 33%, масло сливочное 82,5%, соль пищевая.</t>
        </r>
      </text>
    </comment>
    <comment ref="D73" authorId="0">
      <text>
        <r>
          <rPr>
            <b/>
            <sz val="9"/>
            <color indexed="81"/>
            <rFont val="Tahoma"/>
            <family val="2"/>
            <charset val="204"/>
          </rPr>
          <t>Картофельное пюре-картофель, молоко 3,2%, масло сливочное 82,5%, соль пищевая, сахар; 
кордон блю-филе куриной грудки, ветчина из индейки, мука пшеничная в/с, яйцо куриное, сыр полутвёрдый, масло подсолнечное рафинированное дезодорированное, масло сливочное 82,5%, горчица, чеснок, укроп, дрожжи, соль пищевая, перец чёрный молотый.</t>
        </r>
      </text>
    </comment>
    <comment ref="D74" authorId="0">
      <text>
        <r>
          <rPr>
            <sz val="9"/>
            <color indexed="81"/>
            <rFont val="Tahoma"/>
            <family val="2"/>
            <charset val="204"/>
          </rPr>
          <t>Грудка куриная, сыр, масло растительное, картофель, молоко, масло сливочное, соль</t>
        </r>
      </text>
    </comment>
    <comment ref="D75" authorId="0">
      <text>
        <r>
          <rPr>
            <b/>
            <sz val="9"/>
            <color indexed="81"/>
            <rFont val="Tahoma"/>
            <family val="2"/>
            <charset val="204"/>
          </rPr>
          <t>Филе куриной грудки, масло подсолнечное, соль, чеснок</t>
        </r>
        <r>
          <rPr>
            <sz val="9"/>
            <color indexed="81"/>
            <rFont val="Tahoma"/>
            <family val="2"/>
            <charset val="204"/>
          </rPr>
          <t xml:space="preserve">
</t>
        </r>
      </text>
    </comment>
    <comment ref="D76" authorId="0">
      <text>
        <r>
          <rPr>
            <b/>
            <sz val="9"/>
            <color indexed="81"/>
            <rFont val="Tahoma"/>
            <family val="2"/>
            <charset val="204"/>
          </rPr>
          <t xml:space="preserve">филе куриной грудки, гречка, шампиньоны, лук , масло подсолнечное, чеснок, соль, перец чёрный.
</t>
        </r>
        <r>
          <rPr>
            <sz val="9"/>
            <color indexed="81"/>
            <rFont val="Tahoma"/>
            <family val="2"/>
            <charset val="204"/>
          </rPr>
          <t xml:space="preserve">
</t>
        </r>
      </text>
    </comment>
    <comment ref="D77" authorId="0">
      <text>
        <r>
          <rPr>
            <b/>
            <sz val="9"/>
            <color indexed="81"/>
            <rFont val="Tahoma"/>
            <family val="2"/>
            <charset val="204"/>
          </rPr>
          <t>филе куриной грудки, капуста белокочанная, картофель, горошек зелёный, морковь, лук репчатый, масло подсолнечное, чеснок, соль , перец чёрный.</t>
        </r>
        <r>
          <rPr>
            <sz val="9"/>
            <color indexed="81"/>
            <rFont val="Tahoma"/>
            <family val="2"/>
            <charset val="204"/>
          </rPr>
          <t xml:space="preserve">
</t>
        </r>
      </text>
    </comment>
    <comment ref="D78" authorId="0">
      <text>
        <r>
          <rPr>
            <sz val="9"/>
            <color indexed="81"/>
            <rFont val="Tahoma"/>
            <family val="2"/>
            <charset val="204"/>
          </rPr>
          <t>Лапша лагманная, куриная грудка, лук репка, томаты, чеснок, соль, специи.</t>
        </r>
        <r>
          <rPr>
            <sz val="9"/>
            <color indexed="81"/>
            <rFont val="Tahoma"/>
            <family val="2"/>
            <charset val="204"/>
          </rPr>
          <t xml:space="preserve">
</t>
        </r>
      </text>
    </comment>
    <comment ref="D79" authorId="0">
      <text>
        <r>
          <rPr>
            <sz val="9"/>
            <color indexed="81"/>
            <rFont val="Tahoma"/>
            <family val="2"/>
            <charset val="204"/>
          </rPr>
          <t xml:space="preserve">Лапша (пшеничная мука, гречневая мука, вода питьевая, соль пищевая), филе грудки куриной, лук репчатый, яйцо куриное, перец болгарский, морковь, брокколи, кунжут, лук зелёный, соус соевый, петрушка, соль пищевая, масло кунжутное, чеснок.
</t>
        </r>
      </text>
    </comment>
    <comment ref="D80" authorId="0">
      <text>
        <r>
          <rPr>
            <sz val="9"/>
            <color indexed="81"/>
            <rFont val="Tahoma"/>
            <family val="2"/>
            <charset val="204"/>
          </rPr>
          <t>Филе говядины, лук репчатый, мука в/с, специи, сметана</t>
        </r>
      </text>
    </comment>
    <comment ref="D81" authorId="0">
      <text>
        <r>
          <rPr>
            <sz val="9"/>
            <color indexed="81"/>
            <rFont val="Tahoma"/>
            <family val="2"/>
            <charset val="204"/>
          </rPr>
          <t xml:space="preserve">Рис, пропаренный, говядина, лук репчатый, капуста пекинская, морковь, фасоль стручковая, томаты, перец болгарский, соус соевый, масло подсолнечное, перец красный молотый, соль, масло кунжутное, чеснок, кунжут белый, лук зеленый
</t>
        </r>
      </text>
    </comment>
    <comment ref="D82" authorId="2">
      <text>
        <r>
          <rPr>
            <sz val="9"/>
            <color indexed="81"/>
            <rFont val="Tahoma"/>
            <family val="2"/>
            <charset val="204"/>
          </rPr>
          <t>свинина, шампиньоны, лук репчатый, сыр, майонез, масло растительное, картофель, молоко, масло сливочное, соль, специи</t>
        </r>
      </text>
    </comment>
    <comment ref="D83" authorId="2">
      <text>
        <r>
          <rPr>
            <sz val="9"/>
            <color indexed="81"/>
            <rFont val="Tahoma"/>
            <family val="2"/>
            <charset val="204"/>
          </rPr>
          <t>Куриная грудка филе, масло подсолнечное, мука в/с, яйца, соевый соус, аджика, специи, картофель, соус кисло-сладкий.</t>
        </r>
        <r>
          <rPr>
            <b/>
            <sz val="9"/>
            <color indexed="81"/>
            <rFont val="Tahoma"/>
            <family val="2"/>
            <charset val="204"/>
          </rPr>
          <t xml:space="preserve">
</t>
        </r>
      </text>
    </comment>
    <comment ref="D84" authorId="0">
      <text>
        <r>
          <rPr>
            <sz val="9"/>
            <color indexed="81"/>
            <rFont val="Tahoma"/>
            <family val="2"/>
            <charset val="204"/>
          </rPr>
          <t>Паста, свинина, говядина, соль, перец болгарский, лук, томатная паста</t>
        </r>
      </text>
    </comment>
    <comment ref="D85" authorId="0">
      <text>
        <r>
          <rPr>
            <sz val="9"/>
            <color indexed="81"/>
            <rFont val="Tahoma"/>
            <family val="2"/>
            <charset val="204"/>
          </rPr>
          <t xml:space="preserve">Спагетти, куриная грудка, соус (масло подсолнечное, петрушка, укроп, сыр, чеснок), соль, специи.
</t>
        </r>
      </text>
    </comment>
    <comment ref="D86" authorId="0">
      <text>
        <r>
          <rPr>
            <sz val="9"/>
            <color indexed="81"/>
            <rFont val="Tahoma"/>
            <family val="2"/>
            <charset val="204"/>
          </rPr>
          <t>Рис, морковь, куриные грудки, лук репчатый, изюм, масло растительное, специи</t>
        </r>
      </text>
    </comment>
    <comment ref="D87" authorId="0">
      <text>
        <r>
          <rPr>
            <sz val="9"/>
            <color indexed="81"/>
            <rFont val="Tahoma"/>
            <family val="2"/>
            <charset val="204"/>
          </rPr>
          <t>Рис, филе говяжье, морковь, лук репчатый, масло растительное, специи</t>
        </r>
      </text>
    </comment>
    <comment ref="D88" authorId="0">
      <text>
        <r>
          <rPr>
            <sz val="9"/>
            <color indexed="81"/>
            <rFont val="Tahoma"/>
            <family val="2"/>
            <charset val="204"/>
          </rPr>
          <t>Сосиски, макароны, кетчуп.</t>
        </r>
      </text>
    </comment>
    <comment ref="D89" authorId="0">
      <text>
        <r>
          <rPr>
            <sz val="9"/>
            <color indexed="81"/>
            <rFont val="Tahoma"/>
            <family val="2"/>
            <charset val="204"/>
          </rPr>
          <t xml:space="preserve">Картофель, масло подсолнечное, масло сливочное, соль. Говядина, курица, рис, лук репка, морковь, помидоры.
</t>
        </r>
      </text>
    </comment>
    <comment ref="D90" authorId="0">
      <text>
        <r>
          <rPr>
            <sz val="9"/>
            <color indexed="81"/>
            <rFont val="Tahoma"/>
            <family val="2"/>
            <charset val="204"/>
          </rPr>
          <t>Куриное филе, лапша, лук, морковь, баклажаны, чеснок, специи, кунжут</t>
        </r>
      </text>
    </comment>
    <comment ref="D91" authorId="0">
      <text>
        <r>
          <rPr>
            <sz val="9"/>
            <color indexed="81"/>
            <rFont val="Tahoma"/>
            <family val="2"/>
            <charset val="204"/>
          </rPr>
          <t>Филе минтая, яйцо куриное, рис, лук репчатый, масло подсолнечное, морковь, сухари панировочные, мука вс, соль, перец черный молотый</t>
        </r>
      </text>
    </comment>
    <comment ref="D92" authorId="0">
      <text>
        <r>
          <rPr>
            <sz val="9"/>
            <color indexed="81"/>
            <rFont val="Tahoma"/>
            <family val="2"/>
            <charset val="204"/>
          </rPr>
          <t>Филе минтая, сыр, мука в/с, яйца, масло подсолнечное, специи. Картофель, масло сливочное, соль.</t>
        </r>
      </text>
    </comment>
    <comment ref="D93" authorId="0">
      <text>
        <r>
          <rPr>
            <b/>
            <sz val="9"/>
            <color indexed="81"/>
            <rFont val="Tahoma"/>
            <family val="2"/>
            <charset val="204"/>
          </rPr>
          <t>Картофель, филе грудки индейки, мука пшеничная в/с, яйцо куриное, масло подсолнечное рафинированное дезодорированное, соль пищевая, дрожжи, куркума. 
Соус вишнёвый - вишня, сахар, вода питьевая.</t>
        </r>
        <r>
          <rPr>
            <sz val="9"/>
            <color indexed="81"/>
            <rFont val="Tahoma"/>
            <family val="2"/>
            <charset val="204"/>
          </rPr>
          <t xml:space="preserve">
</t>
        </r>
      </text>
    </comment>
    <comment ref="D94" authorId="0">
      <text>
        <r>
          <rPr>
            <sz val="9"/>
            <color indexed="81"/>
            <rFont val="Tahoma"/>
            <family val="2"/>
            <charset val="204"/>
          </rPr>
          <t xml:space="preserve">Рис, грудка куриная, яйцо куриное, морковь, лук репчатый, болгарский перец, подсолнечное масло, кунжутное масло, соевый соус, перец красный молотый, соль, чеснок, кунжут белый, лук зеленый.
</t>
        </r>
      </text>
    </comment>
    <comment ref="D96" authorId="0">
      <text>
        <r>
          <rPr>
            <sz val="9"/>
            <color indexed="81"/>
            <rFont val="Tahoma"/>
            <family val="2"/>
            <charset val="204"/>
          </rPr>
          <t>Картофель, масло, соль</t>
        </r>
      </text>
    </comment>
    <comment ref="D97" authorId="0">
      <text>
        <r>
          <rPr>
            <sz val="9"/>
            <color indexed="81"/>
            <rFont val="Tahoma"/>
            <family val="2"/>
            <charset val="204"/>
          </rPr>
          <t>Рис отварной, соль</t>
        </r>
      </text>
    </comment>
    <comment ref="D98" authorId="0">
      <text>
        <r>
          <rPr>
            <sz val="9"/>
            <color indexed="81"/>
            <rFont val="Tahoma"/>
            <family val="2"/>
            <charset val="204"/>
          </rPr>
          <t>Картофель отварной, масло, соль</t>
        </r>
      </text>
    </comment>
    <comment ref="D99" authorId="0">
      <text>
        <r>
          <rPr>
            <sz val="9"/>
            <color indexed="81"/>
            <rFont val="Tahoma"/>
            <family val="2"/>
            <charset val="204"/>
          </rPr>
          <t>Капуста цветная, соль</t>
        </r>
      </text>
    </comment>
    <comment ref="D101" authorId="0">
      <text>
        <r>
          <rPr>
            <sz val="9"/>
            <color indexed="81"/>
            <rFont val="Tahoma"/>
            <family val="2"/>
            <charset val="204"/>
          </rPr>
          <t>Творог 9%,  сахар, манная крупа, яйцо.</t>
        </r>
      </text>
    </comment>
    <comment ref="D102" authorId="0">
      <text>
        <r>
          <rPr>
            <sz val="9"/>
            <color indexed="81"/>
            <rFont val="Tahoma"/>
            <family val="2"/>
            <charset val="204"/>
          </rPr>
          <t>Творог 9%, сахар, сметана 20%, изюм, масло подсолнечное, крупа манная, мука пшеничная в/с, ванилин</t>
        </r>
      </text>
    </comment>
    <comment ref="D103" authorId="0">
      <text>
        <r>
          <rPr>
            <sz val="9"/>
            <color indexed="81"/>
            <rFont val="Tahoma"/>
            <family val="2"/>
            <charset val="204"/>
          </rPr>
          <t>Мука пшеничная в/с, маргарин, яйцо, дрожжи, телятина, свинина, лук репчатый, масло растительное, специи</t>
        </r>
      </text>
    </comment>
    <comment ref="D104" authorId="0">
      <text>
        <r>
          <rPr>
            <sz val="9"/>
            <color indexed="81"/>
            <rFont val="Tahoma"/>
            <family val="2"/>
            <charset val="204"/>
          </rPr>
          <t>3 шт в упаковке, 
Мука пшеничная в/с, масло для кремов, молоко, яйцо, сахар, дрожжи, соль, говядина, свинина, курица, лук репчатый, картофель, хлеб пшеничный, масло подсолнечное, специи</t>
        </r>
      </text>
    </comment>
    <comment ref="D105" authorId="0">
      <text>
        <r>
          <rPr>
            <sz val="9"/>
            <color indexed="81"/>
            <rFont val="Tahoma"/>
            <family val="2"/>
            <charset val="204"/>
          </rPr>
          <t>Мука пшеничная в/с, маргарин, яйцо, молоко, говядина, курица, лук репчатый, специи</t>
        </r>
      </text>
    </comment>
    <comment ref="D106" authorId="0">
      <text>
        <r>
          <rPr>
            <sz val="9"/>
            <color indexed="81"/>
            <rFont val="Tahoma"/>
            <family val="2"/>
            <charset val="204"/>
          </rPr>
          <t>Мука пшеничная в/с, соль, лук репчатый, курица, свинина, говядина, масло подсолнечное, специи</t>
        </r>
      </text>
    </comment>
    <comment ref="D107" authorId="0">
      <text>
        <r>
          <rPr>
            <sz val="9"/>
            <color indexed="81"/>
            <rFont val="Tahoma"/>
            <family val="2"/>
            <charset val="204"/>
          </rPr>
          <t>Сосиски, мука в/с, маргарин, молоко, яйцо,  дрожжи, сахар, соль</t>
        </r>
      </text>
    </comment>
    <comment ref="D108" authorId="0">
      <text>
        <r>
          <rPr>
            <sz val="9"/>
            <color indexed="81"/>
            <rFont val="Tahoma"/>
            <family val="2"/>
            <charset val="204"/>
          </rPr>
          <t>Мука в/с, сахар, маргарин, яйцо, дрожжи, соль, мак пищевой, молоко</t>
        </r>
      </text>
    </comment>
    <comment ref="D109" authorId="0">
      <text>
        <r>
          <rPr>
            <sz val="9"/>
            <color indexed="81"/>
            <rFont val="Tahoma"/>
            <family val="2"/>
            <charset val="204"/>
          </rPr>
          <t>Мука в/с, маргарин, молоко, яйцо, сахар, дрожжи, соль, улучшитель хлебопекарный, повидло, вишня</t>
        </r>
      </text>
    </comment>
    <comment ref="D110" authorId="0">
      <text>
        <r>
          <rPr>
            <sz val="9"/>
            <color indexed="81"/>
            <rFont val="Tahoma"/>
            <family val="2"/>
            <charset val="204"/>
          </rPr>
          <t>Мука в/с, творог, яйца, сахар</t>
        </r>
      </text>
    </comment>
    <comment ref="D111" authorId="0">
      <text>
        <r>
          <rPr>
            <sz val="9"/>
            <color indexed="81"/>
            <rFont val="Tahoma"/>
            <family val="2"/>
            <charset val="204"/>
          </rPr>
          <t>Мука в/с, масло для кремов, молоко, яйцо, сахар, дрожжи, соль, капуста квашеная,  лук репчатый, масло растительное, специи</t>
        </r>
      </text>
    </comment>
    <comment ref="D112" authorId="0">
      <text>
        <r>
          <rPr>
            <sz val="9"/>
            <color indexed="81"/>
            <rFont val="Tahoma"/>
            <family val="2"/>
            <charset val="204"/>
          </rPr>
          <t>Мука в/с, масло для кремов, молоко, яйцо, сахар, дрожжи, соль,лук зелёный, лук репчатый, масло растительное,специи</t>
        </r>
      </text>
    </comment>
    <comment ref="D113" authorId="0">
      <text>
        <r>
          <rPr>
            <sz val="9"/>
            <color indexed="81"/>
            <rFont val="Tahoma"/>
            <family val="2"/>
            <charset val="204"/>
          </rPr>
          <t>Мука в/с, масло для кремов, молоко, яйцо, сахар, дрожжи, соль, говядина, лук репчатый, масло растительное,специи</t>
        </r>
      </text>
    </comment>
    <comment ref="D114"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курага, яблоки, сахар; кунжут, яйцо куриное.
</t>
        </r>
      </text>
    </comment>
    <comment ref="D115" authorId="0">
      <text>
        <r>
          <rPr>
            <sz val="9"/>
            <color indexed="81"/>
            <rFont val="Tahoma"/>
            <family val="2"/>
            <charset val="204"/>
          </rPr>
          <t>Мука пшеничная в/с, масло для кремов, молоко, яйцо, сахар, дрожжи, соль, картофель, шампиньоны, лук репчатый, масло подсолнечное, специи</t>
        </r>
      </text>
    </comment>
    <comment ref="D116"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яблоки, сахар, корица; яйцо куриное.
</t>
        </r>
      </text>
    </comment>
    <comment ref="D134" authorId="0">
      <text>
        <r>
          <rPr>
            <sz val="9"/>
            <color indexed="81"/>
            <rFont val="Tahoma"/>
            <family val="2"/>
            <charset val="204"/>
          </rPr>
          <t>Мука в/с, молоко, масло подсолнечное, яйца, сахар, соль.</t>
        </r>
      </text>
    </comment>
    <comment ref="D135" authorId="0">
      <text>
        <r>
          <rPr>
            <sz val="9"/>
            <color indexed="81"/>
            <rFont val="Tahoma"/>
            <family val="2"/>
            <charset val="204"/>
          </rPr>
          <t>Мука в/с, молоко, масло подсолнечное, яйца, сахар, соль. начинка: филе куриное, шампиньоны, сыр сулугуни, лук, сливки, молоко, зелень.</t>
        </r>
      </text>
    </comment>
    <comment ref="D136" authorId="0">
      <text>
        <r>
          <rPr>
            <sz val="9"/>
            <color indexed="81"/>
            <rFont val="Tahoma"/>
            <family val="2"/>
            <charset val="204"/>
          </rPr>
          <t>Мука в/с, молоко, масло подсолнечное, яйца, сахар, соль. начинка: ветчина, сыр, яйца, сухари панировочные.</t>
        </r>
      </text>
    </comment>
    <comment ref="D137" authorId="0">
      <text>
        <r>
          <rPr>
            <sz val="9"/>
            <color indexed="81"/>
            <rFont val="Tahoma"/>
            <family val="2"/>
            <charset val="204"/>
          </rPr>
          <t>Мука в/с, молоко, яйца, масло сливочное, сахар, дрожжи, соль. Говядина, лук, масло подсолнечное, соль, специи.</t>
        </r>
      </text>
    </comment>
    <comment ref="D138" authorId="0">
      <text>
        <r>
          <rPr>
            <sz val="9"/>
            <color indexed="81"/>
            <rFont val="Tahoma"/>
            <family val="2"/>
            <charset val="204"/>
          </rPr>
          <t>Мука в/с, молоко, яйца, масло сливочное, сахар, дрожжи, соль. творог 9%, сахар, яйца.</t>
        </r>
      </text>
    </comment>
    <comment ref="D139" authorId="0">
      <text>
        <r>
          <rPr>
            <sz val="9"/>
            <color indexed="81"/>
            <rFont val="Tahoma"/>
            <family val="2"/>
            <charset val="204"/>
          </rPr>
          <t>Мука в/с, молоко, яйцо, масло подсолнечное, сахар, дрожжи, соль. яблоки, сахар, корица, масло сливочное.</t>
        </r>
      </text>
    </comment>
    <comment ref="D140" authorId="0">
      <text>
        <r>
          <rPr>
            <sz val="9"/>
            <color indexed="81"/>
            <rFont val="Tahoma"/>
            <family val="2"/>
            <charset val="204"/>
          </rPr>
          <t>Молоко, вода, мука пшеничная, яйцо, сахар, масло подсолнечное, соль, куриная грудка, лук репчатый, шампиньоны свежие, соус "бешамель", масло подсолнечное, соль, перец чёрный, сыр "чечел»</t>
        </r>
      </text>
    </comment>
    <comment ref="D141" authorId="0">
      <text>
        <r>
          <rPr>
            <sz val="9"/>
            <color indexed="81"/>
            <rFont val="Tahoma"/>
            <family val="2"/>
            <charset val="204"/>
          </rPr>
          <t xml:space="preserve">Блины (вода питьевая, мука пшеничная в/с, масло подсолнечное рафинированное дезодорированное, сахар, соль пищевая), начинка (картофель, шампиньоны свежие, лук репчатый, масло подсолнечное рафинированное дезодорированное, соль пищевая, перец чёрный молотый
</t>
        </r>
      </text>
    </comment>
    <comment ref="D142" authorId="0">
      <text>
        <r>
          <rPr>
            <sz val="9"/>
            <color indexed="81"/>
            <rFont val="Tahoma"/>
            <family val="2"/>
            <charset val="204"/>
          </rPr>
          <t>блин - молоко 3,2%, вода питьевая, мука пшеничная, сыр полутвёрдый, яйцо куриное, масло подсолнечное, сахар, соль пищевая; 
начинка - сыр полутвёрдый, майонез 67%, яйцо куриное, чеснок.</t>
        </r>
      </text>
    </comment>
    <comment ref="D143" authorId="0">
      <text>
        <r>
          <rPr>
            <sz val="9"/>
            <color indexed="81"/>
            <rFont val="Tahoma"/>
            <family val="2"/>
            <charset val="204"/>
          </rPr>
          <t>Состав: блин - молоко 3,2%, вода питьевая, мука пшеничная, сыр полутвёрдый, яйцо куриное, масло подсолнечное, сахар, соль пищевая; 
начинка - филе куриной грудки, томаты, майонез 67%, масло подсолнечное, лук репчатый, укроп, соль пищевая, перец чёрный молотый.</t>
        </r>
      </text>
    </comment>
    <comment ref="D144" authorId="0">
      <text>
        <r>
          <rPr>
            <sz val="9"/>
            <color indexed="81"/>
            <rFont val="Tahoma"/>
            <family val="2"/>
            <charset val="204"/>
          </rPr>
          <t>Мука в/с, маргарин, молоко, сахар, соль, дрожжи, ветчина "нежная", соус розовый, сыр твердый, огурцы маринованные, соус сливочный, салат пекинский</t>
        </r>
      </text>
    </comment>
    <comment ref="D145" authorId="0">
      <text>
        <r>
          <rPr>
            <sz val="9"/>
            <color indexed="81"/>
            <rFont val="Tahoma"/>
            <family val="2"/>
            <charset val="204"/>
          </rPr>
          <t>Тостовый заварной ржано-пшеничный хлеб, куриный рулет, ветчина, огурцы свежие, фирменный соус "1000 островов", салат айсберг.</t>
        </r>
      </text>
    </comment>
    <comment ref="D146" authorId="0">
      <text>
        <r>
          <rPr>
            <sz val="9"/>
            <color indexed="81"/>
            <rFont val="Tahoma"/>
            <family val="2"/>
            <charset val="204"/>
          </rPr>
          <t xml:space="preserve">Тостовый пшеничный хлеб, говядина запечённая, майонез, томаты, салат айсберг, хрен столовый.
</t>
        </r>
      </text>
    </comment>
    <comment ref="D147" authorId="0">
      <text>
        <r>
          <rPr>
            <sz val="9"/>
            <color indexed="81"/>
            <rFont val="Tahoma"/>
            <family val="2"/>
            <charset val="204"/>
          </rPr>
          <t>Хлеб мультизерновой, куриное филе в/к, бекон в/к, томаты, фирменный соус "Цезарь", салат айсберг.</t>
        </r>
      </text>
    </comment>
    <comment ref="D148" authorId="0">
      <text>
        <r>
          <rPr>
            <sz val="9"/>
            <color indexed="81"/>
            <rFont val="Tahoma"/>
            <family val="2"/>
            <charset val="204"/>
          </rPr>
          <t>Тортилья пшеничная, сёмга слабосолёная, яйца, сыр Креметте, соус сливочный, салат айсберг.</t>
        </r>
      </text>
    </comment>
    <comment ref="D149" authorId="0">
      <text>
        <r>
          <rPr>
            <sz val="9"/>
            <color indexed="81"/>
            <rFont val="Tahoma"/>
            <family val="2"/>
            <charset val="204"/>
          </rPr>
          <t xml:space="preserve">Тостовый пшеничный хлеб, тунец консервированный, майонез, огурцы свежие, фирменный соус "1000 островов", салат айсберг.
</t>
        </r>
      </text>
    </comment>
    <comment ref="D150" authorId="0">
      <text>
        <r>
          <rPr>
            <sz val="9"/>
            <color indexed="81"/>
            <rFont val="Tahoma"/>
            <family val="2"/>
            <charset val="204"/>
          </rPr>
          <t>Мука в/с, маргарин,  сахар, яйцо, дрожжи, соль, кунжут, говядина, курица, лук репчатый, помидоры, салат "Айсберг", майонез, масло подсолнечное, специи</t>
        </r>
      </text>
    </comment>
    <comment ref="D151" authorId="0">
      <text>
        <r>
          <rPr>
            <b/>
            <sz val="9"/>
            <color indexed="81"/>
            <rFont val="Tahoma"/>
            <family val="2"/>
            <charset val="204"/>
          </rPr>
          <t>тортилья пшеничная, сыр "Моцарелла", филе куриной грудки, томаты, лук, перец болгарский, морковь, масло подсолнечное, соль, чеснок, сахар, перец красный, базилик</t>
        </r>
        <r>
          <rPr>
            <sz val="9"/>
            <color indexed="81"/>
            <rFont val="Tahoma"/>
            <family val="2"/>
            <charset val="204"/>
          </rPr>
          <t xml:space="preserve">
</t>
        </r>
      </text>
    </comment>
    <comment ref="D152"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начинка-ветчина из индейки, томаты, сыр полутвёрдый, капуста пекинская, соус Тар-тар, лук фри, укроп.
</t>
        </r>
      </text>
    </comment>
    <comment ref="D153"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начинка-куриное филе, томаты, капуста пекинская, огурцы, морковь, соус Тар-тар
</t>
        </r>
      </text>
    </comment>
    <comment ref="D154" authorId="0">
      <text>
        <r>
          <rPr>
            <sz val="9"/>
            <color indexed="81"/>
            <rFont val="Tahoma"/>
            <family val="2"/>
            <charset val="204"/>
          </rPr>
          <t>паровая булочка-мука пшеничная в/с, молоко 3,2%, вода питьевая, яйцо куриное, дрожжи хлебопекарные, соль пищевая;
начинка-тунец консервированный, майонез 67%, кукуруза консервированная, томаты, огурцы, капуста пекинская, соус Тар-тар, лук красный, укроп.</t>
        </r>
      </text>
    </comment>
    <comment ref="D155" authorId="0">
      <text>
        <r>
          <rPr>
            <sz val="9"/>
            <color indexed="81"/>
            <rFont val="Tahoma"/>
            <family val="2"/>
            <charset val="204"/>
          </rPr>
          <t>Лаваш , рулет из индейки, томаты, шампиньоны, салат айсберг, сыр полутвёрдый , масло сливочное, лук репка, масло подсолнечное.</t>
        </r>
      </text>
    </comment>
    <comment ref="D156" authorId="0">
      <text>
        <r>
          <rPr>
            <sz val="9"/>
            <color indexed="81"/>
            <rFont val="Tahoma"/>
            <family val="2"/>
            <charset val="204"/>
          </rPr>
          <t>Лаваш , сёмга солёная, блины яичные, сыр творожный,  салат айсберг, масло сливочное.</t>
        </r>
      </text>
    </comment>
    <comment ref="D157" authorId="0">
      <text>
        <r>
          <rPr>
            <sz val="9"/>
            <color indexed="81"/>
            <rFont val="Tahoma"/>
            <family val="2"/>
            <charset val="204"/>
          </rPr>
          <t>лаваш, лосось пряного посола, блины яичные, томаты, капуста пекинская, масло сливочное 82,5%</t>
        </r>
        <r>
          <rPr>
            <sz val="9"/>
            <color indexed="81"/>
            <rFont val="Tahoma"/>
            <family val="2"/>
            <charset val="204"/>
          </rPr>
          <t xml:space="preserve">
</t>
        </r>
      </text>
    </comment>
    <comment ref="D158" authorId="0">
      <text>
        <r>
          <rPr>
            <sz val="9"/>
            <color indexed="81"/>
            <rFont val="Tahoma"/>
            <family val="2"/>
            <charset val="204"/>
          </rPr>
          <t>Лаваш , наггетсы куриные , огурцы маринованные , капуста пекинская, сыр полутвёрдый , масло сливочное.</t>
        </r>
      </text>
    </comment>
    <comment ref="D159" authorId="0">
      <text>
        <r>
          <rPr>
            <sz val="9"/>
            <color indexed="81"/>
            <rFont val="Tahoma"/>
            <family val="2"/>
            <charset val="204"/>
          </rPr>
          <t>Лаваш , ветчина из индейки , капуста пекинская, сыр творожный , огурцы,  сыр полутвёрдый.</t>
        </r>
      </text>
    </comment>
    <comment ref="D160" authorId="0">
      <text>
        <r>
          <rPr>
            <sz val="9"/>
            <color indexed="81"/>
            <rFont val="Tahoma"/>
            <family val="2"/>
            <charset val="204"/>
          </rPr>
          <t>Тортилья пшеничная , шампиньоны, томаты, капуста пекинская,
соус, перец болгарский маринованный, лук репка, масло подсолнечное, соль, паприка.</t>
        </r>
      </text>
    </comment>
    <comment ref="D161" authorId="0">
      <text>
        <r>
          <rPr>
            <sz val="9"/>
            <color indexed="81"/>
            <rFont val="Tahoma"/>
            <family val="2"/>
            <charset val="204"/>
          </rPr>
          <t>Тортилья пшеничная, кабачки, капуста пекинская, морковь,
соус песто, перец болгарский, масло подсолнечное, мука пшеничная высший сорт, соль.</t>
        </r>
      </text>
    </comment>
    <comment ref="D162" authorId="0">
      <text>
        <r>
          <rPr>
            <sz val="9"/>
            <color indexed="81"/>
            <rFont val="Tahoma"/>
            <family val="2"/>
            <charset val="204"/>
          </rPr>
          <t>Лаваш армянский, ветчина из индейки, яйцо куриное, капуста б/к, огурцы маринованные, соус Пикантный, сыр полутвёрдый, лук фри.</t>
        </r>
      </text>
    </comment>
    <comment ref="D163" authorId="0">
      <text>
        <r>
          <rPr>
            <sz val="9"/>
            <color indexed="81"/>
            <rFont val="Tahoma"/>
            <family val="2"/>
            <charset val="204"/>
          </rPr>
          <t xml:space="preserve">Лаваш армянский, наггетсы куриные, хашбраун картофельный, капуста б/к, огурцы маринованные, соус Розовый.
</t>
        </r>
      </text>
    </comment>
    <comment ref="D164" authorId="0">
      <text>
        <r>
          <rPr>
            <sz val="9"/>
            <color indexed="81"/>
            <rFont val="Tahoma"/>
            <family val="2"/>
            <charset val="204"/>
          </rPr>
          <t>Лаваш, грудка куриная, салат  "Айсберг", капуста, помидоры, огурцы маринованные, лук репчатый, майонез, соус томатный острый</t>
        </r>
      </text>
    </comment>
  </commentList>
</comments>
</file>

<file path=xl/comments4.xml><?xml version="1.0" encoding="utf-8"?>
<comments xmlns="http://schemas.openxmlformats.org/spreadsheetml/2006/main">
  <authors>
    <author>Оператор 3</author>
    <author>Кейтеринг</author>
    <author>Dim</author>
  </authors>
  <commentList>
    <comment ref="D1" authorId="0">
      <text/>
    </comment>
    <comment ref="D3" authorId="0">
      <text>
        <r>
          <rPr>
            <b/>
            <sz val="9"/>
            <color indexed="81"/>
            <rFont val="Tahoma"/>
            <family val="2"/>
            <charset val="204"/>
          </rPr>
          <t>e-mail: 6452239@mail.ru
+7 (495) 645-22-39
  www.nam-nyam.ru</t>
        </r>
        <r>
          <rPr>
            <sz val="9"/>
            <color indexed="81"/>
            <rFont val="Tahoma"/>
            <family val="2"/>
            <charset val="204"/>
          </rPr>
          <t xml:space="preserve">
</t>
        </r>
      </text>
    </comment>
    <comment ref="D6" authorId="0">
      <text>
        <r>
          <rPr>
            <sz val="9"/>
            <color indexed="81"/>
            <rFont val="Tahoma"/>
            <family val="2"/>
            <charset val="204"/>
          </rPr>
          <t>Постный салат: картофель, свекла, огурцы маринованные, зеленый горошек, лук зеленый, подсолнечное масло, специи</t>
        </r>
      </text>
    </comment>
    <comment ref="D7" authorId="0">
      <text>
        <r>
          <rPr>
            <b/>
            <sz val="9"/>
            <color indexed="81"/>
            <rFont val="Tahoma"/>
            <family val="2"/>
            <charset val="204"/>
          </rPr>
          <t>свекла, капуста квашеная, горошек, морковь, масло подсолнечное, укроп, лук зелёный, соль</t>
        </r>
        <r>
          <rPr>
            <sz val="9"/>
            <color indexed="81"/>
            <rFont val="Tahoma"/>
            <family val="2"/>
            <charset val="204"/>
          </rPr>
          <t xml:space="preserve">
</t>
        </r>
      </text>
    </comment>
    <comment ref="D8" authorId="0">
      <text>
        <r>
          <rPr>
            <sz val="9"/>
            <color indexed="81"/>
            <rFont val="Tahoma"/>
            <family val="2"/>
            <charset val="204"/>
          </rPr>
          <t>Морковь, чеснок, уксус, подсолнечное масло, специи</t>
        </r>
      </text>
    </comment>
    <comment ref="D9" authorId="0">
      <text>
        <r>
          <rPr>
            <sz val="9"/>
            <color indexed="81"/>
            <rFont val="Tahoma"/>
            <family val="2"/>
            <charset val="204"/>
          </rPr>
          <t>Ветчина, куриная грудка филе, огурцы свежие, майонез, яйца, мука в/с, молоко сухое, укроп, соль.</t>
        </r>
      </text>
    </comment>
    <comment ref="D10" authorId="0">
      <text>
        <r>
          <rPr>
            <sz val="9"/>
            <color indexed="81"/>
            <rFont val="Tahoma"/>
            <family val="2"/>
            <charset val="204"/>
          </rPr>
          <t>Капуста б/к, помидоры свежие, соус, огурцы свежие, укроп свежий, соль.</t>
        </r>
      </text>
    </comment>
    <comment ref="D11" authorId="0">
      <text>
        <r>
          <rPr>
            <sz val="9"/>
            <color indexed="81"/>
            <rFont val="Tahoma"/>
            <family val="2"/>
            <charset val="204"/>
          </rPr>
          <t>Картофель, горбуша консервированная, морковь, яйцо, сыр, майонез, специи.</t>
        </r>
      </text>
    </comment>
    <comment ref="D12" authorId="0">
      <text>
        <r>
          <rPr>
            <sz val="9"/>
            <color indexed="81"/>
            <rFont val="Tahoma"/>
            <family val="2"/>
            <charset val="204"/>
          </rPr>
          <t>Грибы древесные "муэр", спаржа соевая "фучжу", морковь, огурцы, перец болгарский, масло подсолнечное, специи.</t>
        </r>
      </text>
    </comment>
    <comment ref="D13" authorId="0">
      <text>
        <r>
          <rPr>
            <sz val="9"/>
            <color indexed="81"/>
            <rFont val="Tahoma"/>
            <family val="2"/>
            <charset val="204"/>
          </rPr>
          <t>Рис, крабовые палочки, кукуруза, морковь, огурец свежий, яйцо, майонез, специи.</t>
        </r>
      </text>
    </comment>
    <comment ref="D14" authorId="0">
      <text>
        <r>
          <rPr>
            <sz val="9"/>
            <color indexed="81"/>
            <rFont val="Tahoma"/>
            <family val="2"/>
            <charset val="204"/>
          </rPr>
          <t>Колбаса вареная, картофель, морковь, горошек, огурцы маринованные, яйцо, майонез, специи</t>
        </r>
      </text>
    </comment>
    <comment ref="D15" authorId="0">
      <text>
        <r>
          <rPr>
            <sz val="9"/>
            <color indexed="81"/>
            <rFont val="Tahoma"/>
            <family val="2"/>
            <charset val="204"/>
          </rPr>
          <t>Картофель, филе сельди, свекла, морковь, майонез, специи</t>
        </r>
      </text>
    </comment>
    <comment ref="D16" authorId="0">
      <text>
        <r>
          <rPr>
            <sz val="9"/>
            <color indexed="81"/>
            <rFont val="Tahoma"/>
            <family val="2"/>
            <charset val="204"/>
          </rPr>
          <t>Спаржа соевая, чеснок, кунжут, масло растительное, масло кунжутное,  специи.</t>
        </r>
      </text>
    </comment>
    <comment ref="D17" authorId="0">
      <text>
        <r>
          <rPr>
            <sz val="9"/>
            <color indexed="81"/>
            <rFont val="Tahoma"/>
            <family val="2"/>
            <charset val="204"/>
          </rPr>
          <t>Картофель, мясо курицы, морковь, горошек, огурцы маринованные, майонез, специи</t>
        </r>
      </text>
    </comment>
    <comment ref="D18" authorId="0">
      <text>
        <r>
          <rPr>
            <sz val="9"/>
            <color indexed="81"/>
            <rFont val="Tahoma"/>
            <family val="2"/>
            <charset val="204"/>
          </rPr>
          <t>Морковь, чеснок, уксус, подсолнечное масло, специи</t>
        </r>
      </text>
    </comment>
    <comment ref="D19" authorId="0">
      <text>
        <r>
          <rPr>
            <sz val="9"/>
            <color indexed="81"/>
            <rFont val="Tahoma"/>
            <family val="2"/>
            <charset val="204"/>
          </rPr>
          <t>Свекла, чеснок, майонез, специи, зелень</t>
        </r>
      </text>
    </comment>
    <comment ref="D20" authorId="0">
      <text>
        <r>
          <rPr>
            <sz val="9"/>
            <color indexed="81"/>
            <rFont val="Tahoma"/>
            <family val="2"/>
            <charset val="204"/>
          </rPr>
          <t>Рисовая лапша, морковь, масло подсолнечное, огурцы свежие, перец болгарский, сахар, соль, кунжут, масло кунжутное, петрушка.</t>
        </r>
      </text>
    </comment>
    <comment ref="D21" authorId="0">
      <text>
        <r>
          <rPr>
            <sz val="9"/>
            <color indexed="81"/>
            <rFont val="Tahoma"/>
            <family val="2"/>
            <charset val="204"/>
          </rPr>
          <t>Морковь вареная, зеленый горошек, ветчина, огурцы свежие, опята рыжие, яблоки свежие, майонез, лук зеленый</t>
        </r>
      </text>
    </comment>
    <comment ref="D22" authorId="0">
      <text>
        <r>
          <rPr>
            <sz val="9"/>
            <color indexed="81"/>
            <rFont val="Tahoma"/>
            <family val="2"/>
            <charset val="204"/>
          </rPr>
          <t>Капуста белокочанная, морковь, огурцы, болгарский перец сладкий, подсолнечное масло, специи</t>
        </r>
      </text>
    </comment>
    <comment ref="D23" authorId="0">
      <text>
        <r>
          <rPr>
            <b/>
            <sz val="9"/>
            <color indexed="81"/>
            <rFont val="Tahoma"/>
            <family val="2"/>
            <charset val="204"/>
          </rPr>
          <t>крабовое мясо,
огурцы, яйцо куриное, майонез, лук зелёный, соль пищевая.</t>
        </r>
      </text>
    </comment>
    <comment ref="D24" authorId="0">
      <text>
        <r>
          <rPr>
            <sz val="9"/>
            <color indexed="81"/>
            <rFont val="Tahoma"/>
            <family val="2"/>
            <charset val="204"/>
          </rPr>
          <t>Куриное филе, ветчина, майонез, яйца, лук репка, перец болгарский.</t>
        </r>
      </text>
    </comment>
    <comment ref="D25" authorId="0">
      <text>
        <r>
          <rPr>
            <sz val="9"/>
            <color indexed="81"/>
            <rFont val="Tahoma"/>
            <family val="2"/>
            <charset val="204"/>
          </rPr>
          <t>Картофель, горбуша консервированная, морковь, яйцо, сыр, майонез, специи.</t>
        </r>
      </text>
    </comment>
    <comment ref="D26" authorId="0">
      <text>
        <r>
          <rPr>
            <sz val="9"/>
            <color indexed="81"/>
            <rFont val="Tahoma"/>
            <family val="2"/>
            <charset val="204"/>
          </rPr>
          <t>Капуста, морковь (заправленная по-корейски), чеснок, кунжут, масло кунжутное, масло подсолнечное, уксусная кислота, специи.</t>
        </r>
      </text>
    </comment>
    <comment ref="D27" authorId="0">
      <text>
        <r>
          <rPr>
            <sz val="9"/>
            <color indexed="81"/>
            <rFont val="Tahoma"/>
            <family val="2"/>
            <charset val="204"/>
          </rPr>
          <t>Куриное филе запеченное,  картофель, морковь, горошек, огурцы маринованные, яйцо, майонез, специи.</t>
        </r>
      </text>
    </comment>
    <comment ref="D28" authorId="0">
      <text>
        <r>
          <rPr>
            <sz val="9"/>
            <color indexed="81"/>
            <rFont val="Tahoma"/>
            <family val="2"/>
            <charset val="204"/>
          </rPr>
          <t>Сельдь филе, картофель, морковь, свекла, яйцо, майонез, специи</t>
        </r>
      </text>
    </comment>
    <comment ref="D30" authorId="0">
      <text>
        <r>
          <rPr>
            <sz val="9"/>
            <color indexed="81"/>
            <rFont val="Tahoma"/>
            <family val="2"/>
            <charset val="204"/>
          </rPr>
          <t>Салат айсберг, салат фризе, огурцы свежие, томаты, сладкий перец красный, сладкий перец желтый, маслины, кунжут белый, сыр фетаки, соус «песто».</t>
        </r>
      </text>
    </comment>
    <comment ref="D31" authorId="0">
      <text>
        <r>
          <rPr>
            <sz val="9"/>
            <color indexed="81"/>
            <rFont val="Tahoma"/>
            <family val="2"/>
            <charset val="204"/>
          </rPr>
          <t>Салат Романо, томаты, куриная грудка запеченная, сыр «Пармезан», гренки чесночные, соус «Цезарь».</t>
        </r>
      </text>
    </comment>
    <comment ref="D33" authorId="0">
      <text>
        <r>
          <rPr>
            <sz val="9"/>
            <color indexed="81"/>
            <rFont val="Tahoma"/>
            <family val="2"/>
            <charset val="204"/>
          </rPr>
          <t>Ветчина из индейки, сыр полутвёрдый, яйца, сыр плавленый, майонез, чеснок, укроп.</t>
        </r>
      </text>
    </comment>
    <comment ref="D34" authorId="0">
      <text>
        <r>
          <rPr>
            <sz val="9"/>
            <color indexed="81"/>
            <rFont val="Tahoma"/>
            <family val="2"/>
            <charset val="204"/>
          </rPr>
          <t>Крабовые палочки (сурими), сыр полутвёрдый, яйца, сыр плавленый, майонез, чеснок</t>
        </r>
      </text>
    </comment>
    <comment ref="D36" authorId="0">
      <text>
        <r>
          <rPr>
            <sz val="9"/>
            <color indexed="81"/>
            <rFont val="Tahoma"/>
            <family val="2"/>
            <charset val="204"/>
          </rPr>
          <t>Рыбное филе, картофель, лук, морковь, помидоры, пшено, грибы</t>
        </r>
      </text>
    </comment>
    <comment ref="D37" authorId="0">
      <text>
        <r>
          <rPr>
            <sz val="9"/>
            <color indexed="81"/>
            <rFont val="Tahoma"/>
            <family val="2"/>
            <charset val="204"/>
          </rPr>
          <t>Капуста белокочанная, говядина, картофель, морковь, лук репка, томаты.</t>
        </r>
      </text>
    </comment>
    <comment ref="D38" authorId="0">
      <text>
        <r>
          <rPr>
            <sz val="9"/>
            <color indexed="81"/>
            <rFont val="Tahoma"/>
            <family val="2"/>
            <charset val="204"/>
          </rPr>
          <t>Морковь, картофель, свекла, лук репка, капуста белокочанная, грибы шампиньоны, масло подсолнечное, специи</t>
        </r>
      </text>
    </comment>
    <comment ref="D39" authorId="0">
      <text>
        <r>
          <rPr>
            <sz val="9"/>
            <color indexed="81"/>
            <rFont val="Tahoma"/>
            <family val="2"/>
            <charset val="204"/>
          </rPr>
          <t xml:space="preserve">Овсяные хлопья, молоко 3.2%, вода, масло сливочное, сахар, соль
</t>
        </r>
      </text>
    </comment>
    <comment ref="D40" authorId="0">
      <text>
        <r>
          <rPr>
            <sz val="9"/>
            <color indexed="81"/>
            <rFont val="Tahoma"/>
            <family val="2"/>
            <charset val="204"/>
          </rPr>
          <t xml:space="preserve">Рис, молоко 3.2%, вода, масло сливочное, сахар, соль
</t>
        </r>
      </text>
    </comment>
    <comment ref="D41" authorId="0">
      <text>
        <r>
          <rPr>
            <sz val="9"/>
            <color indexed="81"/>
            <rFont val="Tahoma"/>
            <family val="2"/>
            <charset val="204"/>
          </rPr>
          <t xml:space="preserve">Крупа пшенная, молоко 3.2%, вода, масло сливочное, сахар, соль
</t>
        </r>
      </text>
    </comment>
    <comment ref="D42" authorId="0">
      <text>
        <r>
          <rPr>
            <sz val="9"/>
            <color indexed="81"/>
            <rFont val="Tahoma"/>
            <family val="2"/>
            <charset val="204"/>
          </rPr>
          <t xml:space="preserve">Яйцо куриное, молоко 3,2%, томаты, масло подсолнечное, укроп, соль.
</t>
        </r>
      </text>
    </comment>
    <comment ref="D43" authorId="0">
      <text>
        <r>
          <rPr>
            <sz val="9"/>
            <color indexed="81"/>
            <rFont val="Tahoma"/>
            <family val="2"/>
            <charset val="204"/>
          </rPr>
          <t xml:space="preserve">Состав: яйцо куриное, филе куриной грудки, томаты, майонез 67%, масло подсолнечное, лук репчатый, укроп, соль пищевая, перец чёрный молотый.
</t>
        </r>
      </text>
    </comment>
    <comment ref="D44" authorId="0">
      <text>
        <r>
          <rPr>
            <sz val="9"/>
            <color indexed="81"/>
            <rFont val="Tahoma"/>
            <family val="2"/>
            <charset val="204"/>
          </rPr>
          <t xml:space="preserve">Состав: яйцо куриное, колбаса варёная, сыр полутвёрдый, капуста пекинская, майонез 67%,
масло подсолнечное, укроп, соль пищевая.
</t>
        </r>
      </text>
    </comment>
    <comment ref="D46" authorId="0">
      <text>
        <r>
          <rPr>
            <sz val="9"/>
            <color indexed="81"/>
            <rFont val="Tahoma"/>
            <family val="2"/>
            <charset val="204"/>
          </rPr>
          <t>Минтай филе, мука в/с, томат, сыр, маслины, яйцо, масло подсолнечное, специи</t>
        </r>
      </text>
    </comment>
    <comment ref="D47" authorId="1">
      <text>
        <r>
          <rPr>
            <b/>
            <sz val="9"/>
            <color indexed="81"/>
            <rFont val="Tahoma"/>
            <family val="2"/>
            <charset val="204"/>
          </rPr>
          <t>Кейтеринг:</t>
        </r>
        <r>
          <rPr>
            <sz val="9"/>
            <color indexed="81"/>
            <rFont val="Tahoma"/>
            <family val="2"/>
            <charset val="204"/>
          </rPr>
          <t xml:space="preserve">
говядина, филе куриной грудки, свинина, лук, картофель, перец болгарский, сухари 
панировочные, масло подсолнечное, специи.</t>
        </r>
      </text>
    </comment>
    <comment ref="D48" authorId="0">
      <text>
        <r>
          <rPr>
            <sz val="9"/>
            <color indexed="81"/>
            <rFont val="Tahoma"/>
            <family val="2"/>
            <charset val="204"/>
          </rPr>
          <t>(грудки куриные, сухари панировочные, яйцо, масло сливочное, мука 2 сорт, чеснок, масло подсолнечное, специи)</t>
        </r>
      </text>
    </comment>
    <comment ref="D49" authorId="1">
      <text>
        <r>
          <rPr>
            <b/>
            <sz val="9"/>
            <color indexed="81"/>
            <rFont val="Tahoma"/>
            <family val="2"/>
            <charset val="204"/>
          </rPr>
          <t>Кейтеринг:</t>
        </r>
        <r>
          <rPr>
            <sz val="9"/>
            <color indexed="81"/>
            <rFont val="Tahoma"/>
            <family val="2"/>
            <charset val="204"/>
          </rPr>
          <t xml:space="preserve">
печень свиная, лук, молоко 3,2%, сметана 20%, масло одсолнечное, мука в/с, специи
соль пищевая, чеснок</t>
        </r>
      </text>
    </comment>
    <comment ref="D50" authorId="0">
      <text>
        <r>
          <rPr>
            <sz val="9"/>
            <color indexed="81"/>
            <rFont val="Tahoma"/>
            <family val="2"/>
            <charset val="204"/>
          </rPr>
          <t>Кабачки, перец болгарский, баклажаны, соус песто, масло подсолнечное, соль, чеснок, тимьян</t>
        </r>
      </text>
    </comment>
    <comment ref="D51" authorId="0">
      <text>
        <r>
          <rPr>
            <sz val="9"/>
            <color indexed="81"/>
            <rFont val="Tahoma"/>
            <family val="2"/>
            <charset val="204"/>
          </rPr>
          <t xml:space="preserve">Филе индейки отварное, огрурец, помидор, соль.
</t>
        </r>
      </text>
    </comment>
    <comment ref="D52" authorId="0">
      <text>
        <r>
          <rPr>
            <sz val="9"/>
            <color indexed="81"/>
            <rFont val="Tahoma"/>
            <family val="2"/>
            <charset val="204"/>
          </rPr>
          <t>Мука пшеничная в/с., дрожжи, соль. начинка: капуста б/к, свинина, лук репка, масло подсолнечное, чеснок, соль, перец чёрный. соус: соевые бобы, морковь, лук зелёный, лук репка, сахар, соль, чеснок, перец красный.</t>
        </r>
      </text>
    </comment>
    <comment ref="D53" authorId="0">
      <text>
        <r>
          <rPr>
            <sz val="9"/>
            <color indexed="81"/>
            <rFont val="Tahoma"/>
            <family val="2"/>
            <charset val="204"/>
          </rPr>
          <t>Филе горбуши, яйцо куриное, сухари панировочные, мука вс, соль, перец черный молотый</t>
        </r>
      </text>
    </comment>
    <comment ref="D54" authorId="0">
      <text>
        <r>
          <rPr>
            <sz val="9"/>
            <color indexed="81"/>
            <rFont val="Tahoma"/>
            <family val="2"/>
            <charset val="204"/>
          </rPr>
          <t>Филе минтая, яйцо куриное, сухари панировочные, мука вс, соль, перец черный молотый</t>
        </r>
      </text>
    </comment>
    <comment ref="D55" authorId="0">
      <text>
        <r>
          <rPr>
            <sz val="9"/>
            <color indexed="81"/>
            <rFont val="Tahoma"/>
            <family val="2"/>
            <charset val="204"/>
          </rPr>
          <t>Мясо куриное, картофель, хлеб пшеничный, лук репчатый, сухари панировочные, яйцо, гречка, масло растительное, специи.</t>
        </r>
      </text>
    </comment>
    <comment ref="D56" authorId="0">
      <text>
        <r>
          <rPr>
            <b/>
            <sz val="9"/>
            <color indexed="81"/>
            <rFont val="Tahoma"/>
            <family val="2"/>
            <charset val="204"/>
          </rPr>
          <t>Рис с овощами-рис круглозёрный, лук репчатый, морковь, вода питьевая, масло подсолнечное рафинированное дезодоированное, соль пищевая;
биточки-говядина, филе куриной грудки, сухари панировочные, лук репчатый, картофель, масло подсолнечное рафинированное дезодорированное,
яйцо куриное, соль пищевая.</t>
        </r>
        <r>
          <rPr>
            <sz val="9"/>
            <color indexed="81"/>
            <rFont val="Tahoma"/>
            <family val="2"/>
            <charset val="204"/>
          </rPr>
          <t xml:space="preserve">
</t>
        </r>
      </text>
    </comment>
    <comment ref="D57"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58"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59" authorId="0">
      <text>
        <r>
          <rPr>
            <sz val="9"/>
            <color indexed="81"/>
            <rFont val="Tahoma"/>
            <family val="2"/>
            <charset val="204"/>
          </rPr>
          <t>Начинка - картофель, шампиньоны, лук репчатый, масло подсолнечное рафинированное дезодорированное, соль пищевая,перец чёрный молотый; тесто - мука пшеничная в/с, вода питьевая, яйцо куриное, масло подсолнечное рафинированное дезодорированное,соль пищевая; масло сливочное (сливки пастеризованные); соус - молоко 3,2%, сливки 33% (сливки нормализованные, стабилизатор каррагинан), масло сливочное (сливки пастеризованные), мука пшеничная в/с, соль пищевая, чеснок сушёный, перец чёрный молотый, тимьян.</t>
        </r>
      </text>
    </comment>
    <comment ref="D60" authorId="0">
      <text>
        <r>
          <rPr>
            <sz val="9"/>
            <color indexed="81"/>
            <rFont val="Tahoma"/>
            <family val="2"/>
            <charset val="204"/>
          </rPr>
          <t>Филе куриной грудки, сыр твердый, шампиньоны, майонез, специи, картофель, молоко, масло сливочное, соль</t>
        </r>
      </text>
    </comment>
    <comment ref="D61" authorId="0">
      <text>
        <r>
          <rPr>
            <sz val="9"/>
            <color indexed="81"/>
            <rFont val="Tahoma"/>
            <family val="2"/>
            <charset val="204"/>
          </rPr>
          <t>Капуста, рис, свинина, говядина, лук репчатый, помидоры,специи</t>
        </r>
      </text>
    </comment>
    <comment ref="D62" authorId="0">
      <text>
        <r>
          <rPr>
            <b/>
            <sz val="9"/>
            <color indexed="81"/>
            <rFont val="Tahoma"/>
            <family val="2"/>
            <charset val="204"/>
          </rPr>
          <t>Гречка отварная-крупа гречневая, вода питьевая, масло подсолнечное рафинированое дезодорированное, соль пишевая;
гуляш-филе свиное, лук репчатый, томаты, перец болгарский, масло подсолнечное рафинированное дезодорированное, паста томатная, мука пшеничная в/с, соль пищевая, чеснок, перец чёрный молотый, лист лавровый.</t>
        </r>
      </text>
    </comment>
    <comment ref="D63" authorId="0">
      <text>
        <r>
          <rPr>
            <b/>
            <sz val="9"/>
            <color indexed="81"/>
            <rFont val="Tahoma"/>
            <family val="2"/>
            <charset val="204"/>
          </rPr>
          <t>Картофель, филе говядины, морковь, перец болгарский, масло подсолнечное рафинированное дезодорированное,
томаты, лук репчатый, паста томатная, вода питьевая,  соль пищевая, чеснок, лавровый лист, перец чёрный молотый</t>
        </r>
        <r>
          <rPr>
            <sz val="9"/>
            <color indexed="81"/>
            <rFont val="Tahoma"/>
            <family val="2"/>
            <charset val="204"/>
          </rPr>
          <t xml:space="preserve">
</t>
        </r>
      </text>
    </comment>
    <comment ref="D64" authorId="0">
      <text>
        <r>
          <rPr>
            <sz val="9"/>
            <color indexed="81"/>
            <rFont val="Tahoma"/>
            <family val="2"/>
            <charset val="204"/>
          </rPr>
          <t>Говядина, картофель, яйцо, лук, специи</t>
        </r>
      </text>
    </comment>
    <comment ref="D65" authorId="0">
      <text>
        <r>
          <rPr>
            <b/>
            <sz val="9"/>
            <color indexed="81"/>
            <rFont val="Tahoma"/>
            <family val="2"/>
            <charset val="204"/>
          </rPr>
          <t>Филе грудки индейки, соль , чеснок , паприка , перец красный</t>
        </r>
        <r>
          <rPr>
            <sz val="9"/>
            <color indexed="81"/>
            <rFont val="Tahoma"/>
            <family val="2"/>
            <charset val="204"/>
          </rPr>
          <t xml:space="preserve">
</t>
        </r>
      </text>
    </comment>
    <comment ref="D66" authorId="0">
      <text>
        <r>
          <rPr>
            <b/>
            <sz val="9"/>
            <color indexed="81"/>
            <rFont val="Tahoma"/>
            <family val="2"/>
            <charset val="204"/>
          </rPr>
          <t>филе грудки индейки, соль , чеснок , паприка, перец красный, свекла, капуста квашеная, горошек , морковь, масло подсолнечное, укроп, лук зелёный, соль</t>
        </r>
        <r>
          <rPr>
            <sz val="9"/>
            <color indexed="81"/>
            <rFont val="Tahoma"/>
            <family val="2"/>
            <charset val="204"/>
          </rPr>
          <t xml:space="preserve">
</t>
        </r>
      </text>
    </comment>
    <comment ref="D67" authorId="0">
      <text>
        <r>
          <rPr>
            <b/>
            <sz val="9"/>
            <color indexed="81"/>
            <rFont val="Tahoma"/>
            <family val="2"/>
            <charset val="204"/>
          </rPr>
          <t>филе грудки индейки, чеснок, паприка , перец красный, рис , кукуруза , горошек , перец болгарский, масло подсолнечное, соль.</t>
        </r>
        <r>
          <rPr>
            <sz val="9"/>
            <color indexed="81"/>
            <rFont val="Tahoma"/>
            <family val="2"/>
            <charset val="204"/>
          </rPr>
          <t xml:space="preserve">
</t>
        </r>
      </text>
    </comment>
    <comment ref="D68" authorId="0">
      <text>
        <r>
          <rPr>
            <sz val="9"/>
            <color indexed="81"/>
            <rFont val="Tahoma"/>
            <family val="2"/>
            <charset val="204"/>
          </rPr>
          <t>Капуста белокочанная, ветчина из индейки, лук репчатый, морковь, масло подсолнечное, паста томатная, укроп, чеснок, соль пищевая, перец чёрный молотый.</t>
        </r>
      </text>
    </comment>
    <comment ref="D69" authorId="0">
      <text>
        <r>
          <rPr>
            <sz val="9"/>
            <color indexed="81"/>
            <rFont val="Tahoma"/>
            <family val="2"/>
            <charset val="204"/>
          </rPr>
          <t>Говядина, свинина, куриный жир, лук репчатый, картофель, хлеб пшеничный, макароны, масло подсолнечное, специи.</t>
        </r>
      </text>
    </comment>
    <comment ref="D70" authorId="0">
      <text>
        <r>
          <rPr>
            <sz val="9"/>
            <color indexed="81"/>
            <rFont val="Tahoma"/>
            <family val="2"/>
            <charset val="204"/>
          </rPr>
          <t xml:space="preserve">Филе индейки, филе куриное, мука в/с, яйцо, чеснок, картофель, молоко, масло сливочное, майонез, масло подсолнечное, специи.
</t>
        </r>
      </text>
    </comment>
    <comment ref="D71" authorId="0">
      <text>
        <r>
          <rPr>
            <sz val="9"/>
            <color indexed="81"/>
            <rFont val="Tahoma"/>
            <family val="2"/>
            <charset val="204"/>
          </rPr>
          <t>Грудки куриные, сухари панировочные, яйцо, масло сливочное, мука 2 сорт, чеснок, масло подсолнечное, специи.</t>
        </r>
      </text>
    </comment>
    <comment ref="D72" authorId="0">
      <text>
        <r>
          <rPr>
            <b/>
            <sz val="9"/>
            <color indexed="81"/>
            <rFont val="Tahoma"/>
            <family val="2"/>
            <charset val="204"/>
          </rPr>
          <t>Картофельное пюре-картофель, молоко 3,2%, масло сливочное 82,5%, соль пищевая, сахар; 
котлета-филе куриное, сухари панировочные, лук репчатый, масло подсолнечное рафинированное дезодорированное, сливки 33%, масло сливочное 82,5%, соль пищевая.</t>
        </r>
      </text>
    </comment>
    <comment ref="D73" authorId="0">
      <text>
        <r>
          <rPr>
            <b/>
            <sz val="9"/>
            <color indexed="81"/>
            <rFont val="Tahoma"/>
            <family val="2"/>
            <charset val="204"/>
          </rPr>
          <t>Картофельное пюре-картофель, молоко 3,2%, масло сливочное 82,5%, соль пищевая, сахар; 
кордон блю-филе куриной грудки, ветчина из индейки, мука пшеничная в/с, яйцо куриное, сыр полутвёрдый, масло подсолнечное рафинированное дезодорированное, масло сливочное 82,5%, горчица, чеснок, укроп, дрожжи, соль пищевая, перец чёрный молотый.</t>
        </r>
      </text>
    </comment>
    <comment ref="D74" authorId="0">
      <text>
        <r>
          <rPr>
            <sz val="9"/>
            <color indexed="81"/>
            <rFont val="Tahoma"/>
            <family val="2"/>
            <charset val="204"/>
          </rPr>
          <t>Грудка куриная, сыр, масло растительное, картофель, молоко, масло сливочное, соль</t>
        </r>
      </text>
    </comment>
    <comment ref="D75" authorId="0">
      <text>
        <r>
          <rPr>
            <b/>
            <sz val="9"/>
            <color indexed="81"/>
            <rFont val="Tahoma"/>
            <family val="2"/>
            <charset val="204"/>
          </rPr>
          <t>Филе куриной грудки, масло подсолнечное, соль, чеснок</t>
        </r>
        <r>
          <rPr>
            <sz val="9"/>
            <color indexed="81"/>
            <rFont val="Tahoma"/>
            <family val="2"/>
            <charset val="204"/>
          </rPr>
          <t xml:space="preserve">
</t>
        </r>
      </text>
    </comment>
    <comment ref="D76" authorId="0">
      <text>
        <r>
          <rPr>
            <b/>
            <sz val="9"/>
            <color indexed="81"/>
            <rFont val="Tahoma"/>
            <family val="2"/>
            <charset val="204"/>
          </rPr>
          <t xml:space="preserve">филе куриной грудки, гречка, шампиньоны, лук , масло подсолнечное, чеснок, соль, перец чёрный.
</t>
        </r>
        <r>
          <rPr>
            <sz val="9"/>
            <color indexed="81"/>
            <rFont val="Tahoma"/>
            <family val="2"/>
            <charset val="204"/>
          </rPr>
          <t xml:space="preserve">
</t>
        </r>
      </text>
    </comment>
    <comment ref="D77" authorId="0">
      <text>
        <r>
          <rPr>
            <b/>
            <sz val="9"/>
            <color indexed="81"/>
            <rFont val="Tahoma"/>
            <family val="2"/>
            <charset val="204"/>
          </rPr>
          <t>филе куриной грудки, капуста белокочанная, картофель, горошек зелёный, морковь, лук репчатый, масло подсолнечное, чеснок, соль , перец чёрный.</t>
        </r>
        <r>
          <rPr>
            <sz val="9"/>
            <color indexed="81"/>
            <rFont val="Tahoma"/>
            <family val="2"/>
            <charset val="204"/>
          </rPr>
          <t xml:space="preserve">
</t>
        </r>
      </text>
    </comment>
    <comment ref="D78" authorId="0">
      <text>
        <r>
          <rPr>
            <sz val="9"/>
            <color indexed="81"/>
            <rFont val="Tahoma"/>
            <family val="2"/>
            <charset val="204"/>
          </rPr>
          <t>Лапша лагманная, куриная грудка, лук репка, томаты, чеснок, соль, специи.</t>
        </r>
        <r>
          <rPr>
            <sz val="9"/>
            <color indexed="81"/>
            <rFont val="Tahoma"/>
            <family val="2"/>
            <charset val="204"/>
          </rPr>
          <t xml:space="preserve">
</t>
        </r>
      </text>
    </comment>
    <comment ref="D79" authorId="0">
      <text>
        <r>
          <rPr>
            <sz val="9"/>
            <color indexed="81"/>
            <rFont val="Tahoma"/>
            <family val="2"/>
            <charset val="204"/>
          </rPr>
          <t xml:space="preserve">Лапша (пшеничная мука, гречневая мука, вода питьевая, соль пищевая), филе грудки куриной, лук репчатый, яйцо куриное, перец болгарский, морковь, брокколи, кунжут, лук зелёный, соус соевый, петрушка, соль пищевая, масло кунжутное, чеснок.
</t>
        </r>
      </text>
    </comment>
    <comment ref="D80" authorId="0">
      <text>
        <r>
          <rPr>
            <sz val="9"/>
            <color indexed="81"/>
            <rFont val="Tahoma"/>
            <family val="2"/>
            <charset val="204"/>
          </rPr>
          <t>Филе говядины, лук репчатый, мука в/с, специи, сметана</t>
        </r>
      </text>
    </comment>
    <comment ref="D81" authorId="0">
      <text>
        <r>
          <rPr>
            <sz val="9"/>
            <color indexed="81"/>
            <rFont val="Tahoma"/>
            <family val="2"/>
            <charset val="204"/>
          </rPr>
          <t xml:space="preserve">Рис, пропаренный, говядина, лук репчатый, капуста пекинская, морковь, фасоль стручковая, томаты, перец болгарский, соус соевый, масло подсолнечное, перец красный молотый, соль, масло кунжутное, чеснок, кунжут белый, лук зеленый
</t>
        </r>
      </text>
    </comment>
    <comment ref="D82" authorId="2">
      <text>
        <r>
          <rPr>
            <sz val="9"/>
            <color indexed="81"/>
            <rFont val="Tahoma"/>
            <family val="2"/>
            <charset val="204"/>
          </rPr>
          <t>свинина, шампиньоны, лук репчатый, сыр, майонез, масло растительное, картофель, молоко, масло сливочное, соль, специи</t>
        </r>
      </text>
    </comment>
    <comment ref="D83" authorId="2">
      <text>
        <r>
          <rPr>
            <sz val="9"/>
            <color indexed="81"/>
            <rFont val="Tahoma"/>
            <family val="2"/>
            <charset val="204"/>
          </rPr>
          <t>Куриная грудка филе, масло подсолнечное, мука в/с, яйца, соевый соус, аджика, специи, картофель, соус кисло-сладкий.</t>
        </r>
        <r>
          <rPr>
            <b/>
            <sz val="9"/>
            <color indexed="81"/>
            <rFont val="Tahoma"/>
            <family val="2"/>
            <charset val="204"/>
          </rPr>
          <t xml:space="preserve">
</t>
        </r>
      </text>
    </comment>
    <comment ref="D84" authorId="0">
      <text>
        <r>
          <rPr>
            <sz val="9"/>
            <color indexed="81"/>
            <rFont val="Tahoma"/>
            <family val="2"/>
            <charset val="204"/>
          </rPr>
          <t>Паста, свинина, говядина, соль, перец болгарский, лук, томатная паста</t>
        </r>
      </text>
    </comment>
    <comment ref="D85" authorId="0">
      <text>
        <r>
          <rPr>
            <sz val="9"/>
            <color indexed="81"/>
            <rFont val="Tahoma"/>
            <family val="2"/>
            <charset val="204"/>
          </rPr>
          <t xml:space="preserve">Спагетти, куриная грудка, соус (масло подсолнечное, петрушка, укроп, сыр, чеснок), соль, специи.
</t>
        </r>
      </text>
    </comment>
    <comment ref="D86" authorId="0">
      <text>
        <r>
          <rPr>
            <sz val="9"/>
            <color indexed="81"/>
            <rFont val="Tahoma"/>
            <family val="2"/>
            <charset val="204"/>
          </rPr>
          <t>Рис, морковь, куриные грудки, лук репчатый, изюм, масло растительное, специи</t>
        </r>
      </text>
    </comment>
    <comment ref="D87" authorId="0">
      <text>
        <r>
          <rPr>
            <sz val="9"/>
            <color indexed="81"/>
            <rFont val="Tahoma"/>
            <family val="2"/>
            <charset val="204"/>
          </rPr>
          <t>Рис, филе говяжье, морковь, лук репчатый, масло растительное, специи</t>
        </r>
      </text>
    </comment>
    <comment ref="D88" authorId="0">
      <text>
        <r>
          <rPr>
            <sz val="9"/>
            <color indexed="81"/>
            <rFont val="Tahoma"/>
            <family val="2"/>
            <charset val="204"/>
          </rPr>
          <t>Сосиски, макароны, кетчуп.</t>
        </r>
      </text>
    </comment>
    <comment ref="D89" authorId="0">
      <text>
        <r>
          <rPr>
            <sz val="9"/>
            <color indexed="81"/>
            <rFont val="Tahoma"/>
            <family val="2"/>
            <charset val="204"/>
          </rPr>
          <t xml:space="preserve">Картофель, масло подсолнечное, масло сливочное, соль. Говядина, курица, рис, лук репка, морковь, помидоры.
</t>
        </r>
      </text>
    </comment>
    <comment ref="D90" authorId="0">
      <text>
        <r>
          <rPr>
            <sz val="9"/>
            <color indexed="81"/>
            <rFont val="Tahoma"/>
            <family val="2"/>
            <charset val="204"/>
          </rPr>
          <t>Куриное филе, лапша, лук, морковь, баклажаны, чеснок, специи, кунжут</t>
        </r>
      </text>
    </comment>
    <comment ref="D91" authorId="0">
      <text>
        <r>
          <rPr>
            <sz val="9"/>
            <color indexed="81"/>
            <rFont val="Tahoma"/>
            <family val="2"/>
            <charset val="204"/>
          </rPr>
          <t>Филе минтая, яйцо куриное, рис, лук репчатый, масло подсолнечное, морковь, сухари панировочные, мука вс, соль, перец черный молотый</t>
        </r>
      </text>
    </comment>
    <comment ref="D92" authorId="0">
      <text>
        <r>
          <rPr>
            <sz val="9"/>
            <color indexed="81"/>
            <rFont val="Tahoma"/>
            <family val="2"/>
            <charset val="204"/>
          </rPr>
          <t>Филе минтая, сыр, мука в/с, яйца, масло подсолнечное, специи. Картофель, масло сливочное, соль.</t>
        </r>
      </text>
    </comment>
    <comment ref="D93" authorId="0">
      <text>
        <r>
          <rPr>
            <b/>
            <sz val="9"/>
            <color indexed="81"/>
            <rFont val="Tahoma"/>
            <family val="2"/>
            <charset val="204"/>
          </rPr>
          <t>Картофель, филе грудки индейки, мука пшеничная в/с, яйцо куриное, масло подсолнечное рафинированное дезодорированное, соль пищевая, дрожжи, куркума. 
Соус вишнёвый - вишня, сахар, вода питьевая.</t>
        </r>
        <r>
          <rPr>
            <sz val="9"/>
            <color indexed="81"/>
            <rFont val="Tahoma"/>
            <family val="2"/>
            <charset val="204"/>
          </rPr>
          <t xml:space="preserve">
</t>
        </r>
      </text>
    </comment>
    <comment ref="D94" authorId="0">
      <text>
        <r>
          <rPr>
            <sz val="9"/>
            <color indexed="81"/>
            <rFont val="Tahoma"/>
            <family val="2"/>
            <charset val="204"/>
          </rPr>
          <t xml:space="preserve">Рис, грудка куриная, яйцо куриное, морковь, лук репчатый, болгарский перец, подсолнечное масло, кунжутное масло, соевый соус, перец красный молотый, соль, чеснок, кунжут белый, лук зеленый.
</t>
        </r>
      </text>
    </comment>
    <comment ref="D99" authorId="0">
      <text>
        <r>
          <rPr>
            <sz val="9"/>
            <color indexed="81"/>
            <rFont val="Tahoma"/>
            <family val="2"/>
            <charset val="204"/>
          </rPr>
          <t>Макароны отварные, масло, соль</t>
        </r>
      </text>
    </comment>
    <comment ref="D100" authorId="0">
      <text>
        <r>
          <rPr>
            <sz val="9"/>
            <color indexed="81"/>
            <rFont val="Tahoma"/>
            <family val="2"/>
            <charset val="204"/>
          </rPr>
          <t xml:space="preserve">Кабачки, лук репчатый, перец болгарский, томаты, масло подсолнечное,
соль пищевая, перец чёрный молотый.
</t>
        </r>
      </text>
    </comment>
    <comment ref="D101" authorId="0">
      <text>
        <r>
          <rPr>
            <sz val="9"/>
            <color indexed="81"/>
            <rFont val="Tahoma"/>
            <family val="2"/>
            <charset val="204"/>
          </rPr>
          <t xml:space="preserve">Картофель, масло подсолнечное, мука пшеничная в/с, паприка, соль пищевая, чеснок.
</t>
        </r>
      </text>
    </comment>
    <comment ref="D102" authorId="0">
      <text>
        <r>
          <rPr>
            <sz val="9"/>
            <color indexed="81"/>
            <rFont val="Tahoma"/>
            <family val="2"/>
            <charset val="204"/>
          </rPr>
          <t xml:space="preserve">Фасоль стручковая, яйцо куриное, масло подсолнечное, соль пищевая.
</t>
        </r>
      </text>
    </comment>
    <comment ref="D104" authorId="0">
      <text>
        <r>
          <rPr>
            <sz val="9"/>
            <color indexed="81"/>
            <rFont val="Tahoma"/>
            <family val="2"/>
            <charset val="204"/>
          </rPr>
          <t>Творог 9%,  сахар, манная крупа, яйцо.</t>
        </r>
      </text>
    </comment>
    <comment ref="D105" authorId="0">
      <text>
        <r>
          <rPr>
            <sz val="9"/>
            <color indexed="81"/>
            <rFont val="Tahoma"/>
            <family val="2"/>
            <charset val="204"/>
          </rPr>
          <t>Творог 9%, сахар, сметана 20%, изюм, масло подсолнечное, крупа манная, мука пшеничная в/с, ванилин</t>
        </r>
      </text>
    </comment>
    <comment ref="D106" authorId="0">
      <text>
        <r>
          <rPr>
            <sz val="9"/>
            <color indexed="81"/>
            <rFont val="Tahoma"/>
            <family val="2"/>
            <charset val="204"/>
          </rPr>
          <t>Мука пшеничная в/с, маргарин, яйцо, дрожжи, телятина, свинина, лук репчатый, масло растительное, специи</t>
        </r>
      </text>
    </comment>
    <comment ref="D107" authorId="0">
      <text>
        <r>
          <rPr>
            <sz val="9"/>
            <color indexed="81"/>
            <rFont val="Tahoma"/>
            <family val="2"/>
            <charset val="204"/>
          </rPr>
          <t>3 шт в упаковке, 
Мука пшеничная в/с, масло для кремов, молоко, яйцо, сахар, дрожжи, соль, говядина, свинина, курица, лук репчатый, картофель, хлеб пшеничный, масло подсолнечное, специи</t>
        </r>
      </text>
    </comment>
    <comment ref="D108" authorId="0">
      <text>
        <r>
          <rPr>
            <sz val="9"/>
            <color indexed="81"/>
            <rFont val="Tahoma"/>
            <family val="2"/>
            <charset val="204"/>
          </rPr>
          <t>Мука пшеничная в/с, маргарин, яйцо, молоко, говядина, курица, лук репчатый, специи</t>
        </r>
      </text>
    </comment>
    <comment ref="D109" authorId="0">
      <text>
        <r>
          <rPr>
            <sz val="9"/>
            <color indexed="81"/>
            <rFont val="Tahoma"/>
            <family val="2"/>
            <charset val="204"/>
          </rPr>
          <t>Мука пшеничная в/с, соль, лук репчатый, курица, свинина, говядина, масло подсолнечное, специи</t>
        </r>
      </text>
    </comment>
    <comment ref="D110" authorId="0">
      <text>
        <r>
          <rPr>
            <sz val="9"/>
            <color indexed="81"/>
            <rFont val="Tahoma"/>
            <family val="2"/>
            <charset val="204"/>
          </rPr>
          <t>Сосиски, мука в/с, маргарин, молоко, яйцо,  дрожжи, сахар, соль</t>
        </r>
      </text>
    </comment>
    <comment ref="D111" authorId="0">
      <text>
        <r>
          <rPr>
            <sz val="9"/>
            <color indexed="81"/>
            <rFont val="Tahoma"/>
            <family val="2"/>
            <charset val="204"/>
          </rPr>
          <t>Мука в/с, сахар, маргарин, яйцо, дрожжи, соль, мак пищевой, молоко</t>
        </r>
      </text>
    </comment>
    <comment ref="D112" authorId="0">
      <text>
        <r>
          <rPr>
            <sz val="9"/>
            <color indexed="81"/>
            <rFont val="Tahoma"/>
            <family val="2"/>
            <charset val="204"/>
          </rPr>
          <t>Мука в/с, маргарин, молоко, яйцо, сахар, дрожжи, соль, улучшитель хлебопекарный, повидло, вишня</t>
        </r>
      </text>
    </comment>
    <comment ref="D113" authorId="0">
      <text>
        <r>
          <rPr>
            <sz val="9"/>
            <color indexed="81"/>
            <rFont val="Tahoma"/>
            <family val="2"/>
            <charset val="204"/>
          </rPr>
          <t>Мука в/с, творог, яйца, сахар</t>
        </r>
      </text>
    </comment>
    <comment ref="D114" authorId="0">
      <text>
        <r>
          <rPr>
            <sz val="9"/>
            <color indexed="81"/>
            <rFont val="Tahoma"/>
            <family val="2"/>
            <charset val="204"/>
          </rPr>
          <t>Мука в/с, масло для кремов, молоко, яйцо, сахар, дрожжи, соль, капуста квашеная,  лук репчатый, масло растительное, специи</t>
        </r>
      </text>
    </comment>
    <comment ref="D115" authorId="0">
      <text>
        <r>
          <rPr>
            <sz val="9"/>
            <color indexed="81"/>
            <rFont val="Tahoma"/>
            <family val="2"/>
            <charset val="204"/>
          </rPr>
          <t>Мука в/с, масло для кремов, молоко, яйцо, сахар, дрожжи, соль,лук зелёный, лук репчатый, масло растительное,специи</t>
        </r>
      </text>
    </comment>
    <comment ref="D116" authorId="0">
      <text>
        <r>
          <rPr>
            <sz val="9"/>
            <color indexed="81"/>
            <rFont val="Tahoma"/>
            <family val="2"/>
            <charset val="204"/>
          </rPr>
          <t>Мука в/с, масло для кремов, молоко, яйцо, сахар, дрожжи, соль, говядина, лук репчатый, масло растительное,специи</t>
        </r>
      </text>
    </comment>
    <comment ref="D117"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курага, яблоки, сахар; кунжут, яйцо куриное.
</t>
        </r>
      </text>
    </comment>
    <comment ref="D118" authorId="0">
      <text>
        <r>
          <rPr>
            <sz val="9"/>
            <color indexed="81"/>
            <rFont val="Tahoma"/>
            <family val="2"/>
            <charset val="204"/>
          </rPr>
          <t>Мука пшеничная в/с, масло для кремов, молоко, яйцо, сахар, дрожжи, соль, картофель, шампиньоны, лук репчатый, масло подсолнечное, специи</t>
        </r>
      </text>
    </comment>
    <comment ref="D119"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яблоки, сахар, корица; яйцо куриное.
</t>
        </r>
      </text>
    </comment>
    <comment ref="D138" authorId="0">
      <text>
        <r>
          <rPr>
            <sz val="9"/>
            <color indexed="81"/>
            <rFont val="Tahoma"/>
            <family val="2"/>
            <charset val="204"/>
          </rPr>
          <t>Мука в/с, молоко, масло подсолнечное, яйца, сахар, соль.</t>
        </r>
      </text>
    </comment>
    <comment ref="D139" authorId="0">
      <text>
        <r>
          <rPr>
            <sz val="9"/>
            <color indexed="81"/>
            <rFont val="Tahoma"/>
            <family val="2"/>
            <charset val="204"/>
          </rPr>
          <t>Мука в/с, молоко, масло подсолнечное, яйца, сахар, соль. начинка: филе куриное, шампиньоны, сыр сулугуни, лук, сливки, молоко, зелень.</t>
        </r>
      </text>
    </comment>
    <comment ref="D140" authorId="0">
      <text>
        <r>
          <rPr>
            <sz val="9"/>
            <color indexed="81"/>
            <rFont val="Tahoma"/>
            <family val="2"/>
            <charset val="204"/>
          </rPr>
          <t>Мука в/с, молоко, масло подсолнечное, яйца, сахар, соль. начинка: ветчина, сыр, яйца, сухари панировочные.</t>
        </r>
      </text>
    </comment>
    <comment ref="D141" authorId="0">
      <text>
        <r>
          <rPr>
            <sz val="9"/>
            <color indexed="81"/>
            <rFont val="Tahoma"/>
            <family val="2"/>
            <charset val="204"/>
          </rPr>
          <t>Мука в/с, молоко, яйца, масло сливочное, сахар, дрожжи, соль. Говядина, лук, масло подсолнечное, соль, специи.</t>
        </r>
      </text>
    </comment>
    <comment ref="D142" authorId="0">
      <text>
        <r>
          <rPr>
            <sz val="9"/>
            <color indexed="81"/>
            <rFont val="Tahoma"/>
            <family val="2"/>
            <charset val="204"/>
          </rPr>
          <t>Мука в/с, молоко, яйца, масло сливочное, сахар, дрожжи, соль. творог 9%, сахар, яйца.</t>
        </r>
      </text>
    </comment>
    <comment ref="D143" authorId="0">
      <text>
        <r>
          <rPr>
            <sz val="9"/>
            <color indexed="81"/>
            <rFont val="Tahoma"/>
            <family val="2"/>
            <charset val="204"/>
          </rPr>
          <t>Мука в/с, молоко, яйцо, масло подсолнечное, сахар, дрожжи, соль. яблоки, сахар, корица, масло сливочное.</t>
        </r>
      </text>
    </comment>
    <comment ref="D144" authorId="0">
      <text>
        <r>
          <rPr>
            <sz val="9"/>
            <color indexed="81"/>
            <rFont val="Tahoma"/>
            <family val="2"/>
            <charset val="204"/>
          </rPr>
          <t>Молоко, вода, мука пшеничная, яйцо, сахар, масло подсолнечное, соль, куриная грудка, лук репчатый, шампиньоны свежие, соус "бешамель", масло подсолнечное, соль, перец чёрный, сыр "чечел»</t>
        </r>
      </text>
    </comment>
    <comment ref="D145" authorId="0">
      <text>
        <r>
          <rPr>
            <sz val="9"/>
            <color indexed="81"/>
            <rFont val="Tahoma"/>
            <family val="2"/>
            <charset val="204"/>
          </rPr>
          <t xml:space="preserve">Блины (вода питьевая, мука пшеничная в/с, масло подсолнечное рафинированное дезодорированное, сахар, соль пищевая), начинка (картофель, шампиньоны свежие, лук репчатый, масло подсолнечное рафинированное дезодорированное, соль пищевая, перец чёрный молотый
</t>
        </r>
      </text>
    </comment>
    <comment ref="D146" authorId="0">
      <text>
        <r>
          <rPr>
            <sz val="9"/>
            <color indexed="81"/>
            <rFont val="Tahoma"/>
            <family val="2"/>
            <charset val="204"/>
          </rPr>
          <t>блин - молоко 3,2%, вода питьевая, мука пшеничная, сыр полутвёрдый, яйцо куриное, масло подсолнечное, сахар, соль пищевая; 
начинка - сыр полутвёрдый, майонез 67%, яйцо куриное, чеснок.</t>
        </r>
      </text>
    </comment>
    <comment ref="D147" authorId="0">
      <text>
        <r>
          <rPr>
            <sz val="9"/>
            <color indexed="81"/>
            <rFont val="Tahoma"/>
            <family val="2"/>
            <charset val="204"/>
          </rPr>
          <t>Состав: блин - молоко 3,2%, вода питьевая, мука пшеничная, сыр полутвёрдый, яйцо куриное, масло подсолнечное, сахар, соль пищевая; 
начинка - филе куриной грудки, томаты, майонез 67%, масло подсолнечное, лук репчатый, укроп, соль пищевая, перец чёрный молотый.</t>
        </r>
      </text>
    </comment>
    <comment ref="D148" authorId="0">
      <text>
        <r>
          <rPr>
            <sz val="9"/>
            <color indexed="81"/>
            <rFont val="Tahoma"/>
            <family val="2"/>
            <charset val="204"/>
          </rPr>
          <t>Мука в/с, маргарин, молоко, сахар, соль, дрожжи, ветчина "нежная", соус розовый, сыр твердый, огурцы маринованные, соус сливочный, салат пекинский</t>
        </r>
      </text>
    </comment>
    <comment ref="D149" authorId="0">
      <text>
        <r>
          <rPr>
            <sz val="9"/>
            <color indexed="81"/>
            <rFont val="Tahoma"/>
            <family val="2"/>
            <charset val="204"/>
          </rPr>
          <t>Тостовый заварной ржано-пшеничный хлеб, куриный рулет, ветчина, огурцы свежие, фирменный соус "1000 островов", салат айсберг.</t>
        </r>
      </text>
    </comment>
    <comment ref="D150" authorId="0">
      <text>
        <r>
          <rPr>
            <sz val="9"/>
            <color indexed="81"/>
            <rFont val="Tahoma"/>
            <family val="2"/>
            <charset val="204"/>
          </rPr>
          <t xml:space="preserve">Тостовый пшеничный хлеб, говядина запечённая, майонез, томаты, салат айсберг, хрен столовый.
</t>
        </r>
      </text>
    </comment>
    <comment ref="D151" authorId="0">
      <text>
        <r>
          <rPr>
            <sz val="9"/>
            <color indexed="81"/>
            <rFont val="Tahoma"/>
            <family val="2"/>
            <charset val="204"/>
          </rPr>
          <t>Хлеб мультизерновой, куриное филе в/к, бекон в/к, томаты, фирменный соус "Цезарь", салат айсберг.</t>
        </r>
      </text>
    </comment>
    <comment ref="D152" authorId="0">
      <text>
        <r>
          <rPr>
            <sz val="9"/>
            <color indexed="81"/>
            <rFont val="Tahoma"/>
            <family val="2"/>
            <charset val="204"/>
          </rPr>
          <t>Тортилья пшеничная, сёмга слабосолёная, яйца, сыр Креметте, соус сливочный, салат айсберг.</t>
        </r>
      </text>
    </comment>
    <comment ref="D153" authorId="0">
      <text>
        <r>
          <rPr>
            <sz val="9"/>
            <color indexed="81"/>
            <rFont val="Tahoma"/>
            <family val="2"/>
            <charset val="204"/>
          </rPr>
          <t xml:space="preserve">Тостовый пшеничный хлеб, тунец консервированный, майонез, огурцы свежие, фирменный соус "1000 островов", салат айсберг.
</t>
        </r>
      </text>
    </comment>
    <comment ref="D154" authorId="0">
      <text>
        <r>
          <rPr>
            <sz val="9"/>
            <color indexed="81"/>
            <rFont val="Tahoma"/>
            <family val="2"/>
            <charset val="204"/>
          </rPr>
          <t>Мука в/с, маргарин,  сахар, яйцо, дрожжи, соль, кунжут, говядина, курица, лук репчатый, помидоры, салат "Айсберг", майонез, масло подсолнечное, специи</t>
        </r>
      </text>
    </comment>
    <comment ref="D155" authorId="0">
      <text>
        <r>
          <rPr>
            <b/>
            <sz val="9"/>
            <color indexed="81"/>
            <rFont val="Tahoma"/>
            <family val="2"/>
            <charset val="204"/>
          </rPr>
          <t>тортилья пшеничная, сыр "Моцарелла", филе куриной грудки, томаты, лук, перец болгарский, морковь, масло подсолнечное, соль, чеснок, сахар, перец красный, базилик</t>
        </r>
        <r>
          <rPr>
            <sz val="9"/>
            <color indexed="81"/>
            <rFont val="Tahoma"/>
            <family val="2"/>
            <charset val="204"/>
          </rPr>
          <t xml:space="preserve">
</t>
        </r>
      </text>
    </comment>
    <comment ref="D156"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начинка-ветчина из индейки, томаты, сыр полутвёрдый, капуста пекинская, соус Тар-тар, лук фри, укроп.
</t>
        </r>
      </text>
    </comment>
    <comment ref="D157"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начинка-куриное филе, томаты, капуста пекинская, огурцы, морковь, соус Тар-тар
</t>
        </r>
      </text>
    </comment>
    <comment ref="D158" authorId="0">
      <text>
        <r>
          <rPr>
            <sz val="9"/>
            <color indexed="81"/>
            <rFont val="Tahoma"/>
            <family val="2"/>
            <charset val="204"/>
          </rPr>
          <t>паровая булочка-мука пшеничная в/с, молоко 3,2%, вода питьевая, яйцо куриное, дрожжи хлебопекарные, соль пищевая;
начинка-тунец консервированный, майонез 67%, кукуруза консервированная, томаты, огурцы, капуста пекинская, соус Тар-тар, лук красный, укроп.</t>
        </r>
      </text>
    </comment>
    <comment ref="D159" authorId="0">
      <text>
        <r>
          <rPr>
            <sz val="9"/>
            <color indexed="81"/>
            <rFont val="Tahoma"/>
            <family val="2"/>
            <charset val="204"/>
          </rPr>
          <t>Лаваш , рулет из индейки, томаты, шампиньоны, салат айсберг, сыр полутвёрдый , масло сливочное, лук репка, масло подсолнечное.</t>
        </r>
      </text>
    </comment>
    <comment ref="D160" authorId="0">
      <text>
        <r>
          <rPr>
            <sz val="9"/>
            <color indexed="81"/>
            <rFont val="Tahoma"/>
            <family val="2"/>
            <charset val="204"/>
          </rPr>
          <t>Лаваш , сёмга солёная, блины яичные, сыр творожный,  салат айсберг, масло сливочное.</t>
        </r>
      </text>
    </comment>
    <comment ref="D161" authorId="0">
      <text>
        <r>
          <rPr>
            <sz val="9"/>
            <color indexed="81"/>
            <rFont val="Tahoma"/>
            <family val="2"/>
            <charset val="204"/>
          </rPr>
          <t>лаваш, лосось пряного посола, блины яичные, томаты, капуста пекинская, масло сливочное 82,5%</t>
        </r>
        <r>
          <rPr>
            <sz val="9"/>
            <color indexed="81"/>
            <rFont val="Tahoma"/>
            <family val="2"/>
            <charset val="204"/>
          </rPr>
          <t xml:space="preserve">
</t>
        </r>
      </text>
    </comment>
    <comment ref="D162" authorId="0">
      <text>
        <r>
          <rPr>
            <sz val="9"/>
            <color indexed="81"/>
            <rFont val="Tahoma"/>
            <family val="2"/>
            <charset val="204"/>
          </rPr>
          <t>Лаваш , наггетсы куриные , огурцы маринованные , капуста пекинская, сыр полутвёрдый , масло сливочное.</t>
        </r>
      </text>
    </comment>
    <comment ref="D163" authorId="0">
      <text>
        <r>
          <rPr>
            <sz val="9"/>
            <color indexed="81"/>
            <rFont val="Tahoma"/>
            <family val="2"/>
            <charset val="204"/>
          </rPr>
          <t>Лаваш , ветчина из индейки , капуста пекинская, сыр творожный , огурцы,  сыр полутвёрдый.</t>
        </r>
      </text>
    </comment>
    <comment ref="D164" authorId="0">
      <text>
        <r>
          <rPr>
            <sz val="9"/>
            <color indexed="81"/>
            <rFont val="Tahoma"/>
            <family val="2"/>
            <charset val="204"/>
          </rPr>
          <t>Тортилья пшеничная , шампиньоны, томаты, капуста пекинская,
соус, перец болгарский маринованный, лук репка, масло подсолнечное, соль, паприка.</t>
        </r>
      </text>
    </comment>
    <comment ref="D165" authorId="0">
      <text>
        <r>
          <rPr>
            <sz val="9"/>
            <color indexed="81"/>
            <rFont val="Tahoma"/>
            <family val="2"/>
            <charset val="204"/>
          </rPr>
          <t>Тортилья пшеничная, кабачки, капуста пекинская, морковь,
соус песто, перец болгарский, масло подсолнечное, мука пшеничная высший сорт, соль.</t>
        </r>
      </text>
    </comment>
    <comment ref="D166" authorId="0">
      <text>
        <r>
          <rPr>
            <sz val="9"/>
            <color indexed="81"/>
            <rFont val="Tahoma"/>
            <family val="2"/>
            <charset val="204"/>
          </rPr>
          <t>Лаваш армянский, ветчина из индейки, яйцо куриное, капуста б/к, огурцы маринованные, соус Пикантный, сыр полутвёрдый, лук фри.</t>
        </r>
      </text>
    </comment>
    <comment ref="D167" authorId="0">
      <text>
        <r>
          <rPr>
            <sz val="9"/>
            <color indexed="81"/>
            <rFont val="Tahoma"/>
            <family val="2"/>
            <charset val="204"/>
          </rPr>
          <t xml:space="preserve">Лаваш армянский, наггетсы куриные, хашбраун картофельный, капуста б/к, огурцы маринованные, соус Розовый.
</t>
        </r>
      </text>
    </comment>
    <comment ref="D168" authorId="0">
      <text>
        <r>
          <rPr>
            <sz val="9"/>
            <color indexed="81"/>
            <rFont val="Tahoma"/>
            <family val="2"/>
            <charset val="204"/>
          </rPr>
          <t>Лаваш, грудка куриная, салат  "Айсберг", капуста, помидоры, огурцы маринованные, лук репчатый, майонез, соус томатный острый</t>
        </r>
      </text>
    </comment>
  </commentList>
</comments>
</file>

<file path=xl/comments5.xml><?xml version="1.0" encoding="utf-8"?>
<comments xmlns="http://schemas.openxmlformats.org/spreadsheetml/2006/main">
  <authors>
    <author>Оператор 3</author>
    <author>Кейтеринг</author>
    <author>Dim</author>
  </authors>
  <commentList>
    <comment ref="D1" authorId="0">
      <text/>
    </comment>
    <comment ref="D3" authorId="0">
      <text>
        <r>
          <rPr>
            <b/>
            <sz val="9"/>
            <color indexed="81"/>
            <rFont val="Tahoma"/>
            <family val="2"/>
            <charset val="204"/>
          </rPr>
          <t>e-mail: 6452239@mail.ru
+7 (495) 645-22-39
  www.nam-nyam.ru</t>
        </r>
        <r>
          <rPr>
            <sz val="9"/>
            <color indexed="81"/>
            <rFont val="Tahoma"/>
            <family val="2"/>
            <charset val="204"/>
          </rPr>
          <t xml:space="preserve">
</t>
        </r>
      </text>
    </comment>
    <comment ref="D6" authorId="0">
      <text>
        <r>
          <rPr>
            <sz val="9"/>
            <color indexed="81"/>
            <rFont val="Tahoma"/>
            <family val="2"/>
            <charset val="204"/>
          </rPr>
          <t>Постный салат: картофель, свекла, огурцы маринованные, зеленый горошек, лук зеленый, подсолнечное масло, специи</t>
        </r>
      </text>
    </comment>
    <comment ref="D7" authorId="0">
      <text>
        <r>
          <rPr>
            <b/>
            <sz val="9"/>
            <color indexed="81"/>
            <rFont val="Tahoma"/>
            <family val="2"/>
            <charset val="204"/>
          </rPr>
          <t>свекла, капуста квашеная, горошек, морковь, масло подсолнечное, укроп, лук зелёный, соль</t>
        </r>
        <r>
          <rPr>
            <sz val="9"/>
            <color indexed="81"/>
            <rFont val="Tahoma"/>
            <family val="2"/>
            <charset val="204"/>
          </rPr>
          <t xml:space="preserve">
</t>
        </r>
      </text>
    </comment>
    <comment ref="D8" authorId="0">
      <text>
        <r>
          <rPr>
            <sz val="9"/>
            <color indexed="81"/>
            <rFont val="Tahoma"/>
            <family val="2"/>
            <charset val="204"/>
          </rPr>
          <t>Морковь, чеснок, уксус, подсолнечное масло, специи</t>
        </r>
      </text>
    </comment>
    <comment ref="D9" authorId="0">
      <text>
        <r>
          <rPr>
            <sz val="9"/>
            <color indexed="81"/>
            <rFont val="Tahoma"/>
            <family val="2"/>
            <charset val="204"/>
          </rPr>
          <t>Ветчина, куриная грудка филе, огурцы свежие, майонез, яйца, мука в/с, молоко сухое, укроп, соль.</t>
        </r>
      </text>
    </comment>
    <comment ref="D10" authorId="0">
      <text>
        <r>
          <rPr>
            <sz val="9"/>
            <color indexed="81"/>
            <rFont val="Tahoma"/>
            <family val="2"/>
            <charset val="204"/>
          </rPr>
          <t>Капуста б/к, помидоры свежие, соус, огурцы свежие, укроп свежий, соль.</t>
        </r>
      </text>
    </comment>
    <comment ref="D11" authorId="0">
      <text>
        <r>
          <rPr>
            <sz val="9"/>
            <color indexed="81"/>
            <rFont val="Tahoma"/>
            <family val="2"/>
            <charset val="204"/>
          </rPr>
          <t>Картофель, горбуша консервированная, морковь, яйцо, сыр, майонез, специи.</t>
        </r>
      </text>
    </comment>
    <comment ref="D12" authorId="0">
      <text>
        <r>
          <rPr>
            <sz val="9"/>
            <color indexed="81"/>
            <rFont val="Tahoma"/>
            <family val="2"/>
            <charset val="204"/>
          </rPr>
          <t>Грибы древесные "муэр", спаржа соевая "фучжу", морковь, огурцы, перец болгарский, масло подсолнечное, специи.</t>
        </r>
      </text>
    </comment>
    <comment ref="D13" authorId="0">
      <text>
        <r>
          <rPr>
            <sz val="9"/>
            <color indexed="81"/>
            <rFont val="Tahoma"/>
            <family val="2"/>
            <charset val="204"/>
          </rPr>
          <t>Рис, крабовые палочки, кукуруза, морковь, огурец свежий, яйцо, майонез, специи.</t>
        </r>
      </text>
    </comment>
    <comment ref="D14" authorId="0">
      <text>
        <r>
          <rPr>
            <sz val="9"/>
            <color indexed="81"/>
            <rFont val="Tahoma"/>
            <family val="2"/>
            <charset val="204"/>
          </rPr>
          <t>Колбаса вареная, картофель, морковь, горошек, огурцы маринованные, яйцо, майонез, специи</t>
        </r>
      </text>
    </comment>
    <comment ref="D15" authorId="0">
      <text>
        <r>
          <rPr>
            <sz val="9"/>
            <color indexed="81"/>
            <rFont val="Tahoma"/>
            <family val="2"/>
            <charset val="204"/>
          </rPr>
          <t>Картофель, филе сельди, свекла, морковь, майонез, специи</t>
        </r>
      </text>
    </comment>
    <comment ref="D16" authorId="0">
      <text>
        <r>
          <rPr>
            <sz val="9"/>
            <color indexed="81"/>
            <rFont val="Tahoma"/>
            <family val="2"/>
            <charset val="204"/>
          </rPr>
          <t>Спаржа соевая, чеснок, кунжут, масло растительное, масло кунжутное,  специи.</t>
        </r>
      </text>
    </comment>
    <comment ref="D17" authorId="0">
      <text>
        <r>
          <rPr>
            <sz val="9"/>
            <color indexed="81"/>
            <rFont val="Tahoma"/>
            <family val="2"/>
            <charset val="204"/>
          </rPr>
          <t>Картофель, мясо курицы, морковь, горошек, огурцы маринованные, майонез, специи</t>
        </r>
      </text>
    </comment>
    <comment ref="D18" authorId="0">
      <text>
        <r>
          <rPr>
            <sz val="9"/>
            <color indexed="81"/>
            <rFont val="Tahoma"/>
            <family val="2"/>
            <charset val="204"/>
          </rPr>
          <t>Морковь, чеснок, уксус, подсолнечное масло, специи</t>
        </r>
      </text>
    </comment>
    <comment ref="D19" authorId="0">
      <text>
        <r>
          <rPr>
            <sz val="9"/>
            <color indexed="81"/>
            <rFont val="Tahoma"/>
            <family val="2"/>
            <charset val="204"/>
          </rPr>
          <t>Свекла, чеснок, майонез, специи, зелень</t>
        </r>
      </text>
    </comment>
    <comment ref="D20" authorId="0">
      <text>
        <r>
          <rPr>
            <sz val="9"/>
            <color indexed="81"/>
            <rFont val="Tahoma"/>
            <family val="2"/>
            <charset val="204"/>
          </rPr>
          <t>Рисовая лапша, морковь, масло подсолнечное, огурцы свежие, перец болгарский, сахар, соль, кунжут, масло кунжутное, петрушка.</t>
        </r>
      </text>
    </comment>
    <comment ref="D21" authorId="0">
      <text>
        <r>
          <rPr>
            <sz val="9"/>
            <color indexed="81"/>
            <rFont val="Tahoma"/>
            <family val="2"/>
            <charset val="204"/>
          </rPr>
          <t>Пекинский салат, крабовое мясо (сурими), майонез, кукуруза.</t>
        </r>
      </text>
    </comment>
    <comment ref="D22" authorId="0">
      <text>
        <r>
          <rPr>
            <sz val="9"/>
            <color indexed="81"/>
            <rFont val="Tahoma"/>
            <family val="2"/>
            <charset val="204"/>
          </rPr>
          <t>Картофель, свекла, филе сельди, огурцы маринованные, зеленый горошек, лук зеленый, растительное масло, специи</t>
        </r>
      </text>
    </comment>
    <comment ref="D23" authorId="0">
      <text>
        <r>
          <rPr>
            <b/>
            <sz val="9"/>
            <color indexed="81"/>
            <rFont val="Tahoma"/>
            <family val="2"/>
            <charset val="204"/>
          </rPr>
          <t xml:space="preserve"> грудка куриная запечённая,шампиньоны ,яйцо куриное, сыр полутвёрдый, морковь по-корейски ,сухарики чесночные ,кукуруза косервированная , специи.</t>
        </r>
      </text>
    </comment>
    <comment ref="D24" authorId="0">
      <text>
        <r>
          <rPr>
            <sz val="9"/>
            <color indexed="81"/>
            <rFont val="Tahoma"/>
            <family val="2"/>
            <charset val="204"/>
          </rPr>
          <t>Куриное филе, ветчина, майонез, яйца, лук репка, перец болгарский.</t>
        </r>
      </text>
    </comment>
    <comment ref="D25" authorId="0">
      <text>
        <r>
          <rPr>
            <sz val="9"/>
            <color indexed="81"/>
            <rFont val="Tahoma"/>
            <family val="2"/>
            <charset val="204"/>
          </rPr>
          <t>Картофель, горбуша консервированная, морковь, яйцо, сыр, майонез, специи.</t>
        </r>
      </text>
    </comment>
    <comment ref="D26" authorId="0">
      <text>
        <r>
          <rPr>
            <sz val="9"/>
            <color indexed="81"/>
            <rFont val="Tahoma"/>
            <family val="2"/>
            <charset val="204"/>
          </rPr>
          <t>Капуста, морковь (заправленная по-корейски), чеснок, кунжут, масло кунжутное, масло подсолнечное, уксусная кислота, специи.</t>
        </r>
      </text>
    </comment>
    <comment ref="D27" authorId="0">
      <text>
        <r>
          <rPr>
            <sz val="9"/>
            <color indexed="81"/>
            <rFont val="Tahoma"/>
            <family val="2"/>
            <charset val="204"/>
          </rPr>
          <t>Куриное филе запеченное,  картофель, морковь, горошек, огурцы маринованные, яйцо, майонез, специи.</t>
        </r>
      </text>
    </comment>
    <comment ref="D28" authorId="0">
      <text>
        <r>
          <rPr>
            <sz val="9"/>
            <color indexed="81"/>
            <rFont val="Tahoma"/>
            <family val="2"/>
            <charset val="204"/>
          </rPr>
          <t>Сельдь филе, картофель, морковь, свекла, яйцо, майонез, специи</t>
        </r>
      </text>
    </comment>
    <comment ref="D30" authorId="0">
      <text>
        <r>
          <rPr>
            <sz val="9"/>
            <color indexed="81"/>
            <rFont val="Tahoma"/>
            <family val="2"/>
            <charset val="204"/>
          </rPr>
          <t>Салат айсберг, салат фризе, огурцы свежие, томаты, сладкий перец красный, сладкий перец желтый, маслины, кунжут белый, сыр фетаки, соус «песто».</t>
        </r>
      </text>
    </comment>
    <comment ref="D31" authorId="0">
      <text>
        <r>
          <rPr>
            <sz val="9"/>
            <color indexed="81"/>
            <rFont val="Tahoma"/>
            <family val="2"/>
            <charset val="204"/>
          </rPr>
          <t>Салат Романо, томаты, куриная грудка запеченная, сыр «Пармезан», гренки чесночные, соус «Цезарь».</t>
        </r>
      </text>
    </comment>
    <comment ref="D33" authorId="0">
      <text>
        <r>
          <rPr>
            <sz val="9"/>
            <color indexed="81"/>
            <rFont val="Tahoma"/>
            <family val="2"/>
            <charset val="204"/>
          </rPr>
          <t>Ветчина из индейки, сыр полутвёрдый, яйца, сыр плавленый, майонез, чеснок, укроп.</t>
        </r>
      </text>
    </comment>
    <comment ref="D34" authorId="0">
      <text>
        <r>
          <rPr>
            <sz val="9"/>
            <color indexed="81"/>
            <rFont val="Tahoma"/>
            <family val="2"/>
            <charset val="204"/>
          </rPr>
          <t>Крабовые палочки (сурими), сыр полутвёрдый, яйца, сыр плавленый, майонез, чеснок</t>
        </r>
      </text>
    </comment>
    <comment ref="D36" authorId="0">
      <text>
        <r>
          <rPr>
            <sz val="9"/>
            <color indexed="81"/>
            <rFont val="Tahoma"/>
            <family val="2"/>
            <charset val="204"/>
          </rPr>
          <t>Лапша домашняя, картофель, морковь ,лук репка, курица</t>
        </r>
      </text>
    </comment>
    <comment ref="D37" authorId="0">
      <text>
        <r>
          <rPr>
            <sz val="9"/>
            <color indexed="81"/>
            <rFont val="Tahoma"/>
            <family val="2"/>
            <charset val="204"/>
          </rPr>
          <t>Горох, грудинка копченая ,морковь, картофель</t>
        </r>
      </text>
    </comment>
    <comment ref="D38" authorId="0">
      <text>
        <r>
          <rPr>
            <sz val="9"/>
            <color indexed="81"/>
            <rFont val="Tahoma"/>
            <family val="2"/>
            <charset val="204"/>
          </rPr>
          <t>Горох, морковь, лук, грибы, растительное масло, специи</t>
        </r>
      </text>
    </comment>
    <comment ref="D39" authorId="0">
      <text>
        <r>
          <rPr>
            <sz val="9"/>
            <color indexed="81"/>
            <rFont val="Tahoma"/>
            <family val="2"/>
            <charset val="204"/>
          </rPr>
          <t xml:space="preserve">Овсяные хлопья, молоко 3.2%, вода, масло сливочное, сахар, соль
</t>
        </r>
      </text>
    </comment>
    <comment ref="D40" authorId="0">
      <text>
        <r>
          <rPr>
            <sz val="9"/>
            <color indexed="81"/>
            <rFont val="Tahoma"/>
            <family val="2"/>
            <charset val="204"/>
          </rPr>
          <t xml:space="preserve">Рис, молоко 3.2%, вода, масло сливочное, сахар, соль
</t>
        </r>
      </text>
    </comment>
    <comment ref="D41" authorId="0">
      <text>
        <r>
          <rPr>
            <sz val="9"/>
            <color indexed="81"/>
            <rFont val="Tahoma"/>
            <family val="2"/>
            <charset val="204"/>
          </rPr>
          <t xml:space="preserve">Крупа пшенная, молоко 3.2%, вода, масло сливочное, сахар, соль
</t>
        </r>
      </text>
    </comment>
    <comment ref="D42" authorId="0">
      <text>
        <r>
          <rPr>
            <sz val="9"/>
            <color indexed="81"/>
            <rFont val="Tahoma"/>
            <family val="2"/>
            <charset val="204"/>
          </rPr>
          <t xml:space="preserve">Яйцо куриное, молоко 3,2%, томаты, масло подсолнечное, укроп, соль.
</t>
        </r>
      </text>
    </comment>
    <comment ref="D43" authorId="0">
      <text>
        <r>
          <rPr>
            <sz val="9"/>
            <color indexed="81"/>
            <rFont val="Tahoma"/>
            <family val="2"/>
            <charset val="204"/>
          </rPr>
          <t xml:space="preserve">Состав: яйцо куриное, филе куриной грудки, томаты, майонез 67%, масло подсолнечное, лук репчатый, укроп, соль пищевая, перец чёрный молотый.
</t>
        </r>
      </text>
    </comment>
    <comment ref="D44" authorId="0">
      <text>
        <r>
          <rPr>
            <sz val="9"/>
            <color indexed="81"/>
            <rFont val="Tahoma"/>
            <family val="2"/>
            <charset val="204"/>
          </rPr>
          <t xml:space="preserve">Состав: яйцо куриное, колбаса варёная, сыр полутвёрдый, капуста пекинская, майонез 67%,
масло подсолнечное, укроп, соль пищевая.
</t>
        </r>
      </text>
    </comment>
    <comment ref="D46" authorId="0">
      <text>
        <r>
          <rPr>
            <sz val="9"/>
            <color indexed="81"/>
            <rFont val="Tahoma"/>
            <family val="2"/>
            <charset val="204"/>
          </rPr>
          <t>Свинина, лук, морковь, перец болгарский, масло растительное, специи.</t>
        </r>
      </text>
    </comment>
    <comment ref="D47" authorId="0">
      <text>
        <r>
          <rPr>
            <sz val="9"/>
            <color indexed="81"/>
            <rFont val="Tahoma"/>
            <family val="2"/>
            <charset val="204"/>
          </rPr>
          <t>Печень говяжья, лук репка, масло подсолнечное, мука в/с, соль.</t>
        </r>
      </text>
    </comment>
    <comment ref="D48" authorId="0">
      <text>
        <r>
          <rPr>
            <sz val="9"/>
            <color indexed="81"/>
            <rFont val="Tahoma"/>
            <family val="2"/>
            <charset val="204"/>
          </rPr>
          <t>Курица, чеснок, специи, соус барбекю, кунжут</t>
        </r>
      </text>
    </comment>
    <comment ref="D49" authorId="0">
      <text>
        <r>
          <rPr>
            <sz val="9"/>
            <color indexed="81"/>
            <rFont val="Tahoma"/>
            <family val="2"/>
            <charset val="204"/>
          </rPr>
          <t>Свинина, шампиньоны, лук репчатый, сыр, майонез, масло растительное, специи</t>
        </r>
      </text>
    </comment>
    <comment ref="D50" authorId="0">
      <text>
        <r>
          <rPr>
            <sz val="9"/>
            <color indexed="81"/>
            <rFont val="Tahoma"/>
            <family val="2"/>
            <charset val="204"/>
          </rPr>
          <t xml:space="preserve">Филе индейки, филе куриное, мука в/с, яйцо, чеснок, майонез, масло подсолнечное, специи.
</t>
        </r>
      </text>
    </comment>
    <comment ref="D51" authorId="1">
      <text>
        <r>
          <rPr>
            <b/>
            <sz val="9"/>
            <color indexed="81"/>
            <rFont val="Tahoma"/>
            <family val="2"/>
            <charset val="204"/>
          </rPr>
          <t>Кейтеринг:</t>
        </r>
        <r>
          <rPr>
            <sz val="9"/>
            <color indexed="81"/>
            <rFont val="Tahoma"/>
            <family val="2"/>
            <charset val="204"/>
          </rPr>
          <t xml:space="preserve">
говядина, свинина, курица, лук, рис, морковь, яйцо куриное, масло подсолнечное, специи.</t>
        </r>
      </text>
    </comment>
    <comment ref="D52" authorId="0">
      <text>
        <r>
          <rPr>
            <sz val="9"/>
            <color indexed="81"/>
            <rFont val="Tahoma"/>
            <family val="2"/>
            <charset val="204"/>
          </rPr>
          <t>Мука пшеничная в/с., дрожжи, соль. начинка: капуста б/к, свинина, лук репка, масло подсолнечное, чеснок, соль, перец чёрный. соус: соевые бобы, морковь, лук зелёный, лук репка, сахар, соль, чеснок, перец красный.</t>
        </r>
      </text>
    </comment>
    <comment ref="D53" authorId="0">
      <text>
        <r>
          <rPr>
            <sz val="9"/>
            <color indexed="81"/>
            <rFont val="Tahoma"/>
            <family val="2"/>
            <charset val="204"/>
          </rPr>
          <t>Филе горбуши, яйцо куриное, сухари панировочные, мука вс, соль, перец черный молотый</t>
        </r>
      </text>
    </comment>
    <comment ref="D54" authorId="0">
      <text>
        <r>
          <rPr>
            <sz val="9"/>
            <color indexed="81"/>
            <rFont val="Tahoma"/>
            <family val="2"/>
            <charset val="204"/>
          </rPr>
          <t>Филе минтая, яйцо куриное, сухари панировочные, мука вс, соль, перец черный молотый</t>
        </r>
      </text>
    </comment>
    <comment ref="D55" authorId="0">
      <text>
        <r>
          <rPr>
            <sz val="9"/>
            <color indexed="81"/>
            <rFont val="Tahoma"/>
            <family val="2"/>
            <charset val="204"/>
          </rPr>
          <t>Мясо куриное, картофель, хлеб пшеничный, лук репчатый, сухари панировочные, яйцо, гречка, масло растительное, специи.</t>
        </r>
      </text>
    </comment>
    <comment ref="D56" authorId="0">
      <text>
        <r>
          <rPr>
            <b/>
            <sz val="9"/>
            <color indexed="81"/>
            <rFont val="Tahoma"/>
            <family val="2"/>
            <charset val="204"/>
          </rPr>
          <t>Рис с овощами-рис круглозёрный, лук репчатый, морковь, вода питьевая, масло подсолнечное рафинированное дезодоированное, соль пищевая;
биточки-говядина, филе куриной грудки, сухари панировочные, лук репчатый, картофель, масло подсолнечное рафинированное дезодорированное,
яйцо куриное, соль пищевая.</t>
        </r>
        <r>
          <rPr>
            <sz val="9"/>
            <color indexed="81"/>
            <rFont val="Tahoma"/>
            <family val="2"/>
            <charset val="204"/>
          </rPr>
          <t xml:space="preserve">
</t>
        </r>
      </text>
    </comment>
    <comment ref="D57"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58"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59" authorId="0">
      <text>
        <r>
          <rPr>
            <sz val="9"/>
            <color indexed="81"/>
            <rFont val="Tahoma"/>
            <family val="2"/>
            <charset val="204"/>
          </rPr>
          <t>Начинка - картофель, шампиньоны, лук репчатый, масло подсолнечное рафинированное дезодорированное, соль пищевая,перец чёрный молотый; тесто - мука пшеничная в/с, вода питьевая, яйцо куриное, масло подсолнечное рафинированное дезодорированное,соль пищевая; масло сливочное (сливки пастеризованные); соус - молоко 3,2%, сливки 33% (сливки нормализованные, стабилизатор каррагинан), масло сливочное (сливки пастеризованные), мука пшеничная в/с, соль пищевая, чеснок сушёный, перец чёрный молотый, тимьян.</t>
        </r>
      </text>
    </comment>
    <comment ref="D60" authorId="0">
      <text>
        <r>
          <rPr>
            <sz val="9"/>
            <color indexed="81"/>
            <rFont val="Tahoma"/>
            <family val="2"/>
            <charset val="204"/>
          </rPr>
          <t>Филе куриной грудки, сыр твердый, шампиньоны, майонез, специи, картофель, молоко, масло сливочное, соль</t>
        </r>
      </text>
    </comment>
    <comment ref="D61" authorId="0">
      <text>
        <r>
          <rPr>
            <sz val="9"/>
            <color indexed="81"/>
            <rFont val="Tahoma"/>
            <family val="2"/>
            <charset val="204"/>
          </rPr>
          <t>Капуста, рис, свинина, говядина, лук репчатый, помидоры,специи</t>
        </r>
      </text>
    </comment>
    <comment ref="D62" authorId="0">
      <text>
        <r>
          <rPr>
            <b/>
            <sz val="9"/>
            <color indexed="81"/>
            <rFont val="Tahoma"/>
            <family val="2"/>
            <charset val="204"/>
          </rPr>
          <t>Гречка отварная-крупа гречневая, вода питьевая, масло подсолнечное рафинированое дезодорированное, соль пишевая;
гуляш-филе свиное, лук репчатый, томаты, перец болгарский, масло подсолнечное рафинированное дезодорированное, паста томатная, мука пшеничная в/с, соль пищевая, чеснок, перец чёрный молотый, лист лавровый.</t>
        </r>
      </text>
    </comment>
    <comment ref="D63" authorId="0">
      <text>
        <r>
          <rPr>
            <b/>
            <sz val="9"/>
            <color indexed="81"/>
            <rFont val="Tahoma"/>
            <family val="2"/>
            <charset val="204"/>
          </rPr>
          <t>Картофель, филе говядины, морковь, перец болгарский, масло подсолнечное рафинированное дезодорированное,
томаты, лук репчатый, паста томатная, вода питьевая,  соль пищевая, чеснок, лавровый лист, перец чёрный молотый</t>
        </r>
        <r>
          <rPr>
            <sz val="9"/>
            <color indexed="81"/>
            <rFont val="Tahoma"/>
            <family val="2"/>
            <charset val="204"/>
          </rPr>
          <t xml:space="preserve">
</t>
        </r>
      </text>
    </comment>
    <comment ref="D64" authorId="0">
      <text>
        <r>
          <rPr>
            <sz val="9"/>
            <color indexed="81"/>
            <rFont val="Tahoma"/>
            <family val="2"/>
            <charset val="204"/>
          </rPr>
          <t>Говядина, картофель, яйцо, лук, специи</t>
        </r>
      </text>
    </comment>
    <comment ref="D65" authorId="0">
      <text>
        <r>
          <rPr>
            <b/>
            <sz val="9"/>
            <color indexed="81"/>
            <rFont val="Tahoma"/>
            <family val="2"/>
            <charset val="204"/>
          </rPr>
          <t>Филе грудки индейки, соль , чеснок , паприка , перец красный</t>
        </r>
        <r>
          <rPr>
            <sz val="9"/>
            <color indexed="81"/>
            <rFont val="Tahoma"/>
            <family val="2"/>
            <charset val="204"/>
          </rPr>
          <t xml:space="preserve">
</t>
        </r>
      </text>
    </comment>
    <comment ref="D66" authorId="0">
      <text>
        <r>
          <rPr>
            <b/>
            <sz val="9"/>
            <color indexed="81"/>
            <rFont val="Tahoma"/>
            <family val="2"/>
            <charset val="204"/>
          </rPr>
          <t>филе грудки индейки, соль , чеснок , паприка, перец красный, свекла, капуста квашеная, горошек , морковь, масло подсолнечное, укроп, лук зелёный, соль</t>
        </r>
        <r>
          <rPr>
            <sz val="9"/>
            <color indexed="81"/>
            <rFont val="Tahoma"/>
            <family val="2"/>
            <charset val="204"/>
          </rPr>
          <t xml:space="preserve">
</t>
        </r>
      </text>
    </comment>
    <comment ref="D67" authorId="0">
      <text>
        <r>
          <rPr>
            <b/>
            <sz val="9"/>
            <color indexed="81"/>
            <rFont val="Tahoma"/>
            <family val="2"/>
            <charset val="204"/>
          </rPr>
          <t>филе грудки индейки, чеснок, паприка , перец красный, рис , кукуруза , горошек , перец болгарский, масло подсолнечное, соль.</t>
        </r>
        <r>
          <rPr>
            <sz val="9"/>
            <color indexed="81"/>
            <rFont val="Tahoma"/>
            <family val="2"/>
            <charset val="204"/>
          </rPr>
          <t xml:space="preserve">
</t>
        </r>
      </text>
    </comment>
    <comment ref="D68" authorId="0">
      <text>
        <r>
          <rPr>
            <sz val="9"/>
            <color indexed="81"/>
            <rFont val="Tahoma"/>
            <family val="2"/>
            <charset val="204"/>
          </rPr>
          <t>Капуста белокочанная, ветчина из индейки, лук репчатый, морковь, масло подсолнечное, паста томатная, укроп, чеснок, соль пищевая, перец чёрный молотый.</t>
        </r>
      </text>
    </comment>
    <comment ref="D69" authorId="0">
      <text>
        <r>
          <rPr>
            <sz val="9"/>
            <color indexed="81"/>
            <rFont val="Tahoma"/>
            <family val="2"/>
            <charset val="204"/>
          </rPr>
          <t>Говядина, свинина, куриный жир, лук репчатый, картофель, хлеб пшеничный, макароны, масло подсолнечное, специи.</t>
        </r>
      </text>
    </comment>
    <comment ref="D70" authorId="0">
      <text>
        <r>
          <rPr>
            <sz val="9"/>
            <color indexed="81"/>
            <rFont val="Tahoma"/>
            <family val="2"/>
            <charset val="204"/>
          </rPr>
          <t xml:space="preserve">Филе индейки, филе куриное, мука в/с, яйцо, чеснок, картофель, молоко, масло сливочное, майонез, масло подсолнечное, специи.
</t>
        </r>
      </text>
    </comment>
    <comment ref="D71" authorId="0">
      <text>
        <r>
          <rPr>
            <sz val="9"/>
            <color indexed="81"/>
            <rFont val="Tahoma"/>
            <family val="2"/>
            <charset val="204"/>
          </rPr>
          <t>Грудки куриные, сухари панировочные, яйцо, масло сливочное, мука 2 сорт, чеснок, масло подсолнечное, специи.</t>
        </r>
      </text>
    </comment>
    <comment ref="D72" authorId="0">
      <text>
        <r>
          <rPr>
            <b/>
            <sz val="9"/>
            <color indexed="81"/>
            <rFont val="Tahoma"/>
            <family val="2"/>
            <charset val="204"/>
          </rPr>
          <t>Картофельное пюре-картофель, молоко 3,2%, масло сливочное 82,5%, соль пищевая, сахар; 
котлета-филе куриное, сухари панировочные, лук репчатый, масло подсолнечное рафинированное дезодорированное, сливки 33%, масло сливочное 82,5%, соль пищевая.</t>
        </r>
      </text>
    </comment>
    <comment ref="D73" authorId="0">
      <text>
        <r>
          <rPr>
            <b/>
            <sz val="9"/>
            <color indexed="81"/>
            <rFont val="Tahoma"/>
            <family val="2"/>
            <charset val="204"/>
          </rPr>
          <t>Картофельное пюре-картофель, молоко 3,2%, масло сливочное 82,5%, соль пищевая, сахар; 
кордон блю-филе куриной грудки, ветчина из индейки, мука пшеничная в/с, яйцо куриное, сыр полутвёрдый, масло подсолнечное рафинированное дезодорированное, масло сливочное 82,5%, горчица, чеснок, укроп, дрожжи, соль пищевая, перец чёрный молотый.</t>
        </r>
      </text>
    </comment>
    <comment ref="D74" authorId="0">
      <text>
        <r>
          <rPr>
            <sz val="9"/>
            <color indexed="81"/>
            <rFont val="Tahoma"/>
            <family val="2"/>
            <charset val="204"/>
          </rPr>
          <t>Грудка куриная, сыр, масло растительное, картофель, молоко, масло сливочное, соль</t>
        </r>
      </text>
    </comment>
    <comment ref="D75" authorId="0">
      <text>
        <r>
          <rPr>
            <b/>
            <sz val="9"/>
            <color indexed="81"/>
            <rFont val="Tahoma"/>
            <family val="2"/>
            <charset val="204"/>
          </rPr>
          <t>Филе куриной грудки, масло подсолнечное, соль, чеснок</t>
        </r>
        <r>
          <rPr>
            <sz val="9"/>
            <color indexed="81"/>
            <rFont val="Tahoma"/>
            <family val="2"/>
            <charset val="204"/>
          </rPr>
          <t xml:space="preserve">
</t>
        </r>
      </text>
    </comment>
    <comment ref="D76" authorId="0">
      <text>
        <r>
          <rPr>
            <b/>
            <sz val="9"/>
            <color indexed="81"/>
            <rFont val="Tahoma"/>
            <family val="2"/>
            <charset val="204"/>
          </rPr>
          <t xml:space="preserve">филе куриной грудки, гречка, шампиньоны, лук , масло подсолнечное, чеснок, соль, перец чёрный.
</t>
        </r>
        <r>
          <rPr>
            <sz val="9"/>
            <color indexed="81"/>
            <rFont val="Tahoma"/>
            <family val="2"/>
            <charset val="204"/>
          </rPr>
          <t xml:space="preserve">
</t>
        </r>
      </text>
    </comment>
    <comment ref="D77" authorId="0">
      <text>
        <r>
          <rPr>
            <b/>
            <sz val="9"/>
            <color indexed="81"/>
            <rFont val="Tahoma"/>
            <family val="2"/>
            <charset val="204"/>
          </rPr>
          <t>филе куриной грудки, капуста белокочанная, картофель, горошек зелёный, морковь, лук репчатый, масло подсолнечное, чеснок, соль , перец чёрный.</t>
        </r>
        <r>
          <rPr>
            <sz val="9"/>
            <color indexed="81"/>
            <rFont val="Tahoma"/>
            <family val="2"/>
            <charset val="204"/>
          </rPr>
          <t xml:space="preserve">
</t>
        </r>
      </text>
    </comment>
    <comment ref="D78" authorId="0">
      <text>
        <r>
          <rPr>
            <sz val="9"/>
            <color indexed="81"/>
            <rFont val="Tahoma"/>
            <family val="2"/>
            <charset val="204"/>
          </rPr>
          <t>Лапша лагманная, куриная грудка, лук репка, томаты, чеснок, соль, специи.</t>
        </r>
        <r>
          <rPr>
            <sz val="9"/>
            <color indexed="81"/>
            <rFont val="Tahoma"/>
            <family val="2"/>
            <charset val="204"/>
          </rPr>
          <t xml:space="preserve">
</t>
        </r>
      </text>
    </comment>
    <comment ref="D79" authorId="0">
      <text>
        <r>
          <rPr>
            <sz val="9"/>
            <color indexed="81"/>
            <rFont val="Tahoma"/>
            <family val="2"/>
            <charset val="204"/>
          </rPr>
          <t xml:space="preserve">Лапша (пшеничная мука, гречневая мука, вода питьевая, соль пищевая), филе грудки куриной, лук репчатый, яйцо куриное, перец болгарский, морковь, брокколи, кунжут, лук зелёный, соус соевый, петрушка, соль пищевая, масло кунжутное, чеснок.
</t>
        </r>
      </text>
    </comment>
    <comment ref="D80" authorId="0">
      <text>
        <r>
          <rPr>
            <sz val="9"/>
            <color indexed="81"/>
            <rFont val="Tahoma"/>
            <family val="2"/>
            <charset val="204"/>
          </rPr>
          <t>Филе говядины, лук репчатый, мука в/с, специи, сметана</t>
        </r>
      </text>
    </comment>
    <comment ref="D81" authorId="0">
      <text>
        <r>
          <rPr>
            <sz val="9"/>
            <color indexed="81"/>
            <rFont val="Tahoma"/>
            <family val="2"/>
            <charset val="204"/>
          </rPr>
          <t xml:space="preserve">Рис, пропаренный, говядина, лук репчатый, капуста пекинская, морковь, фасоль стручковая, томаты, перец болгарский, соус соевый, масло подсолнечное, перец красный молотый, соль, масло кунжутное, чеснок, кунжут белый, лук зеленый
</t>
        </r>
      </text>
    </comment>
    <comment ref="D82" authorId="2">
      <text>
        <r>
          <rPr>
            <sz val="9"/>
            <color indexed="81"/>
            <rFont val="Tahoma"/>
            <family val="2"/>
            <charset val="204"/>
          </rPr>
          <t>свинина, шампиньоны, лук репчатый, сыр, майонез, масло растительное, картофель, молоко, масло сливочное, соль, специи</t>
        </r>
      </text>
    </comment>
    <comment ref="D83" authorId="2">
      <text>
        <r>
          <rPr>
            <sz val="9"/>
            <color indexed="81"/>
            <rFont val="Tahoma"/>
            <family val="2"/>
            <charset val="204"/>
          </rPr>
          <t>Куриная грудка филе, масло подсолнечное, мука в/с, яйца, соевый соус, аджика, специи, картофель, соус кисло-сладкий.</t>
        </r>
        <r>
          <rPr>
            <b/>
            <sz val="9"/>
            <color indexed="81"/>
            <rFont val="Tahoma"/>
            <family val="2"/>
            <charset val="204"/>
          </rPr>
          <t xml:space="preserve">
</t>
        </r>
      </text>
    </comment>
    <comment ref="D84" authorId="0">
      <text>
        <r>
          <rPr>
            <sz val="9"/>
            <color indexed="81"/>
            <rFont val="Tahoma"/>
            <family val="2"/>
            <charset val="204"/>
          </rPr>
          <t>Паста, свинина, говядина, соль, перец болгарский, лук, томатная паста</t>
        </r>
      </text>
    </comment>
    <comment ref="D85" authorId="0">
      <text>
        <r>
          <rPr>
            <sz val="9"/>
            <color indexed="81"/>
            <rFont val="Tahoma"/>
            <family val="2"/>
            <charset val="204"/>
          </rPr>
          <t xml:space="preserve">Спагетти, куриная грудка, соус (масло подсолнечное, петрушка, укроп, сыр, чеснок), соль, специи.
</t>
        </r>
      </text>
    </comment>
    <comment ref="D86" authorId="0">
      <text>
        <r>
          <rPr>
            <sz val="9"/>
            <color indexed="81"/>
            <rFont val="Tahoma"/>
            <family val="2"/>
            <charset val="204"/>
          </rPr>
          <t>Рис, морковь, куриные грудки, лук репчатый, изюм, масло растительное, специи</t>
        </r>
      </text>
    </comment>
    <comment ref="D87" authorId="0">
      <text>
        <r>
          <rPr>
            <sz val="9"/>
            <color indexed="81"/>
            <rFont val="Tahoma"/>
            <family val="2"/>
            <charset val="204"/>
          </rPr>
          <t>Рис, филе говяжье, морковь, лук репчатый, масло растительное, специи</t>
        </r>
      </text>
    </comment>
    <comment ref="D88" authorId="0">
      <text>
        <r>
          <rPr>
            <sz val="9"/>
            <color indexed="81"/>
            <rFont val="Tahoma"/>
            <family val="2"/>
            <charset val="204"/>
          </rPr>
          <t>Сосиски, макароны, кетчуп.</t>
        </r>
      </text>
    </comment>
    <comment ref="D89" authorId="0">
      <text>
        <r>
          <rPr>
            <sz val="9"/>
            <color indexed="81"/>
            <rFont val="Tahoma"/>
            <family val="2"/>
            <charset val="204"/>
          </rPr>
          <t xml:space="preserve">Картофель, масло подсолнечное, масло сливочное, соль. Говядина, курица, рис, лук репка, морковь, помидоры.
</t>
        </r>
      </text>
    </comment>
    <comment ref="D90" authorId="0">
      <text>
        <r>
          <rPr>
            <sz val="9"/>
            <color indexed="81"/>
            <rFont val="Tahoma"/>
            <family val="2"/>
            <charset val="204"/>
          </rPr>
          <t>Куриное филе, лапша, лук, морковь, баклажаны, чеснок, специи, кунжут</t>
        </r>
      </text>
    </comment>
    <comment ref="D91" authorId="0">
      <text>
        <r>
          <rPr>
            <sz val="9"/>
            <color indexed="81"/>
            <rFont val="Tahoma"/>
            <family val="2"/>
            <charset val="204"/>
          </rPr>
          <t>Филе минтая, яйцо куриное, рис, лук репчатый, масло подсолнечное, морковь, сухари панировочные, мука вс, соль, перец черный молотый</t>
        </r>
      </text>
    </comment>
    <comment ref="D92" authorId="0">
      <text>
        <r>
          <rPr>
            <sz val="9"/>
            <color indexed="81"/>
            <rFont val="Tahoma"/>
            <family val="2"/>
            <charset val="204"/>
          </rPr>
          <t>Филе минтая, сыр, мука в/с, яйца, масло подсолнечное, специи. Картофель, масло сливочное, соль.</t>
        </r>
      </text>
    </comment>
    <comment ref="D93" authorId="0">
      <text>
        <r>
          <rPr>
            <b/>
            <sz val="9"/>
            <color indexed="81"/>
            <rFont val="Tahoma"/>
            <family val="2"/>
            <charset val="204"/>
          </rPr>
          <t>Картофель, филе грудки индейки, мука пшеничная в/с, яйцо куриное, масло подсолнечное рафинированное дезодорированное, соль пищевая, дрожжи, куркума. 
Соус вишнёвый - вишня, сахар, вода питьевая.</t>
        </r>
        <r>
          <rPr>
            <sz val="9"/>
            <color indexed="81"/>
            <rFont val="Tahoma"/>
            <family val="2"/>
            <charset val="204"/>
          </rPr>
          <t xml:space="preserve">
</t>
        </r>
      </text>
    </comment>
    <comment ref="D94" authorId="0">
      <text>
        <r>
          <rPr>
            <sz val="9"/>
            <color indexed="81"/>
            <rFont val="Tahoma"/>
            <family val="2"/>
            <charset val="204"/>
          </rPr>
          <t xml:space="preserve">Рис, грудка куриная, яйцо куриное, морковь, лук репчатый, болгарский перец, подсолнечное масло, кунжутное масло, соевый соус, перец красный молотый, соль, чеснок, кунжут белый, лук зеленый.
</t>
        </r>
      </text>
    </comment>
    <comment ref="D96" authorId="0">
      <text>
        <r>
          <rPr>
            <sz val="9"/>
            <color indexed="81"/>
            <rFont val="Tahoma"/>
            <family val="2"/>
            <charset val="204"/>
          </rPr>
          <t>Отварная гречневая крупа, соль</t>
        </r>
      </text>
    </comment>
    <comment ref="D97" authorId="0">
      <text>
        <r>
          <rPr>
            <sz val="9"/>
            <color indexed="81"/>
            <rFont val="Tahoma"/>
            <family val="2"/>
            <charset val="204"/>
          </rPr>
          <t xml:space="preserve">Лапша, вода, соль
</t>
        </r>
      </text>
    </comment>
    <comment ref="D98" authorId="0">
      <text>
        <r>
          <rPr>
            <sz val="9"/>
            <color indexed="81"/>
            <rFont val="Tahoma"/>
            <family val="2"/>
            <charset val="204"/>
          </rPr>
          <t>Картофель отварной, масло, соль</t>
        </r>
      </text>
    </comment>
    <comment ref="D99" authorId="0">
      <text>
        <r>
          <rPr>
            <sz val="9"/>
            <color indexed="81"/>
            <rFont val="Tahoma"/>
            <family val="2"/>
            <charset val="204"/>
          </rPr>
          <t>Картофель, крахмал, соль, специи, грибы, лук, масло подсолнечное, сливки растительного происхождения</t>
        </r>
      </text>
    </comment>
    <comment ref="D101" authorId="0">
      <text>
        <r>
          <rPr>
            <sz val="9"/>
            <color indexed="81"/>
            <rFont val="Tahoma"/>
            <family val="2"/>
            <charset val="204"/>
          </rPr>
          <t>Творог 9%,  сахар, манная крупа, яйцо.</t>
        </r>
      </text>
    </comment>
    <comment ref="D102" authorId="0">
      <text>
        <r>
          <rPr>
            <sz val="9"/>
            <color indexed="81"/>
            <rFont val="Tahoma"/>
            <family val="2"/>
            <charset val="204"/>
          </rPr>
          <t>Творог 9%, сахар, сметана 20%, изюм, масло подсолнечное, крупа манная, мука пшеничная в/с, ванилин</t>
        </r>
      </text>
    </comment>
    <comment ref="D103" authorId="0">
      <text>
        <r>
          <rPr>
            <sz val="9"/>
            <color indexed="81"/>
            <rFont val="Tahoma"/>
            <family val="2"/>
            <charset val="204"/>
          </rPr>
          <t>Мука пшеничная в/с, маргарин, яйцо, дрожжи, телятина, свинина, лук репчатый, масло растительное, специи</t>
        </r>
      </text>
    </comment>
    <comment ref="D104" authorId="0">
      <text>
        <r>
          <rPr>
            <sz val="9"/>
            <color indexed="81"/>
            <rFont val="Tahoma"/>
            <family val="2"/>
            <charset val="204"/>
          </rPr>
          <t>3 шт в упаковке, 
Мука пшеничная в/с, масло для кремов, молоко, яйцо, сахар, дрожжи, соль, говядина, свинина, курица, лук репчатый, картофель, хлеб пшеничный, масло подсолнечное, специи</t>
        </r>
      </text>
    </comment>
    <comment ref="D105" authorId="0">
      <text>
        <r>
          <rPr>
            <sz val="9"/>
            <color indexed="81"/>
            <rFont val="Tahoma"/>
            <family val="2"/>
            <charset val="204"/>
          </rPr>
          <t>Мука пшеничная в/с, маргарин, яйцо, молоко, говядина, курица, лук репчатый, специи</t>
        </r>
      </text>
    </comment>
    <comment ref="D106" authorId="0">
      <text>
        <r>
          <rPr>
            <sz val="9"/>
            <color indexed="81"/>
            <rFont val="Tahoma"/>
            <family val="2"/>
            <charset val="204"/>
          </rPr>
          <t>Мука пшеничная в/с, соль, лук репчатый, курица, свинина, говядина, масло подсолнечное, специи</t>
        </r>
      </text>
    </comment>
    <comment ref="D107" authorId="0">
      <text>
        <r>
          <rPr>
            <sz val="9"/>
            <color indexed="81"/>
            <rFont val="Tahoma"/>
            <family val="2"/>
            <charset val="204"/>
          </rPr>
          <t>Сосиски, мука в/с, маргарин, молоко, яйцо,  дрожжи, сахар, соль</t>
        </r>
      </text>
    </comment>
    <comment ref="D108" authorId="0">
      <text>
        <r>
          <rPr>
            <sz val="9"/>
            <color indexed="81"/>
            <rFont val="Tahoma"/>
            <family val="2"/>
            <charset val="204"/>
          </rPr>
          <t>Мука в/с, сахар, маргарин, яйцо, дрожжи, соль, мак пищевой, молоко</t>
        </r>
      </text>
    </comment>
    <comment ref="D109" authorId="0">
      <text>
        <r>
          <rPr>
            <sz val="9"/>
            <color indexed="81"/>
            <rFont val="Tahoma"/>
            <family val="2"/>
            <charset val="204"/>
          </rPr>
          <t>Мука в/с, маргарин, молоко, яйцо, сахар, дрожжи, соль, улучшитель хлебопекарный, повидло, вишня</t>
        </r>
      </text>
    </comment>
    <comment ref="D110" authorId="0">
      <text>
        <r>
          <rPr>
            <sz val="9"/>
            <color indexed="81"/>
            <rFont val="Tahoma"/>
            <family val="2"/>
            <charset val="204"/>
          </rPr>
          <t>Мука в/с, творог, яйца, сахар</t>
        </r>
      </text>
    </comment>
    <comment ref="D111" authorId="0">
      <text>
        <r>
          <rPr>
            <sz val="9"/>
            <color indexed="81"/>
            <rFont val="Tahoma"/>
            <family val="2"/>
            <charset val="204"/>
          </rPr>
          <t>Мука в/с, масло для кремов, молоко, яйцо, сахар, дрожжи, соль, капуста квашеная,  лук репчатый, масло растительное, специи</t>
        </r>
      </text>
    </comment>
    <comment ref="D112" authorId="0">
      <text>
        <r>
          <rPr>
            <sz val="9"/>
            <color indexed="81"/>
            <rFont val="Tahoma"/>
            <family val="2"/>
            <charset val="204"/>
          </rPr>
          <t>Мука в/с, масло для кремов, молоко, яйцо, сахар, дрожжи, соль,лук зелёный, лук репчатый, масло растительное,специи</t>
        </r>
      </text>
    </comment>
    <comment ref="D113" authorId="0">
      <text>
        <r>
          <rPr>
            <sz val="9"/>
            <color indexed="81"/>
            <rFont val="Tahoma"/>
            <family val="2"/>
            <charset val="204"/>
          </rPr>
          <t>Мука в/с, масло для кремов, молоко, яйцо, сахар, дрожжи, соль, говядина, лук репчатый, масло растительное,специи</t>
        </r>
      </text>
    </comment>
    <comment ref="D114"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курага, яблоки, сахар; кунжут, яйцо куриное.
</t>
        </r>
      </text>
    </comment>
    <comment ref="D115" authorId="0">
      <text>
        <r>
          <rPr>
            <sz val="9"/>
            <color indexed="81"/>
            <rFont val="Tahoma"/>
            <family val="2"/>
            <charset val="204"/>
          </rPr>
          <t>Мука пшеничная в/с, масло для кремов, молоко, яйцо, сахар, дрожжи, соль, картофель, шампиньоны, лук репчатый, масло подсолнечное, специи</t>
        </r>
      </text>
    </comment>
    <comment ref="D116"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яблоки, сахар, корица; яйцо куриное.
</t>
        </r>
      </text>
    </comment>
    <comment ref="D134" authorId="0">
      <text>
        <r>
          <rPr>
            <sz val="9"/>
            <color indexed="81"/>
            <rFont val="Tahoma"/>
            <family val="2"/>
            <charset val="204"/>
          </rPr>
          <t>Мука в/с, молоко, масло подсолнечное, яйца, сахар, соль.</t>
        </r>
      </text>
    </comment>
    <comment ref="D135" authorId="0">
      <text>
        <r>
          <rPr>
            <sz val="9"/>
            <color indexed="81"/>
            <rFont val="Tahoma"/>
            <family val="2"/>
            <charset val="204"/>
          </rPr>
          <t>Мука в/с, молоко, масло подсолнечное, яйца, сахар, соль. начинка: филе куриное, шампиньоны, сыр сулугуни, лук, сливки, молоко, зелень.</t>
        </r>
      </text>
    </comment>
    <comment ref="D136" authorId="0">
      <text>
        <r>
          <rPr>
            <sz val="9"/>
            <color indexed="81"/>
            <rFont val="Tahoma"/>
            <family val="2"/>
            <charset val="204"/>
          </rPr>
          <t>Мука в/с, молоко, масло подсолнечное, яйца, сахар, соль. начинка: ветчина, сыр, яйца, сухари панировочные.</t>
        </r>
      </text>
    </comment>
    <comment ref="D137" authorId="0">
      <text>
        <r>
          <rPr>
            <sz val="9"/>
            <color indexed="81"/>
            <rFont val="Tahoma"/>
            <family val="2"/>
            <charset val="204"/>
          </rPr>
          <t>Мука в/с, молоко, яйца, масло сливочное, сахар, дрожжи, соль. Говядина, лук, масло подсолнечное, соль, специи.</t>
        </r>
      </text>
    </comment>
    <comment ref="D138" authorId="0">
      <text>
        <r>
          <rPr>
            <sz val="9"/>
            <color indexed="81"/>
            <rFont val="Tahoma"/>
            <family val="2"/>
            <charset val="204"/>
          </rPr>
          <t>Мука в/с, молоко, яйца, масло сливочное, сахар, дрожжи, соль. творог 9%, сахар, яйца.</t>
        </r>
      </text>
    </comment>
    <comment ref="D139" authorId="0">
      <text>
        <r>
          <rPr>
            <sz val="9"/>
            <color indexed="81"/>
            <rFont val="Tahoma"/>
            <family val="2"/>
            <charset val="204"/>
          </rPr>
          <t>Мука в/с, молоко, яйцо, масло подсолнечное, сахар, дрожжи, соль. яблоки, сахар, корица, масло сливочное.</t>
        </r>
      </text>
    </comment>
    <comment ref="D140" authorId="0">
      <text>
        <r>
          <rPr>
            <sz val="9"/>
            <color indexed="81"/>
            <rFont val="Tahoma"/>
            <family val="2"/>
            <charset val="204"/>
          </rPr>
          <t>Молоко, вода, мука пшеничная, яйцо, сахар, масло подсолнечное, соль, куриная грудка, лук репчатый, шампиньоны свежие, соус "бешамель", масло подсолнечное, соль, перец чёрный, сыр "чечел»</t>
        </r>
      </text>
    </comment>
    <comment ref="D141" authorId="0">
      <text>
        <r>
          <rPr>
            <sz val="9"/>
            <color indexed="81"/>
            <rFont val="Tahoma"/>
            <family val="2"/>
            <charset val="204"/>
          </rPr>
          <t xml:space="preserve">Блины (вода питьевая, мука пшеничная в/с, масло подсолнечное рафинированное дезодорированное, сахар, соль пищевая), начинка (картофель, шампиньоны свежие, лук репчатый, масло подсолнечное рафинированное дезодорированное, соль пищевая, перец чёрный молотый
</t>
        </r>
      </text>
    </comment>
    <comment ref="D142" authorId="0">
      <text>
        <r>
          <rPr>
            <sz val="9"/>
            <color indexed="81"/>
            <rFont val="Tahoma"/>
            <family val="2"/>
            <charset val="204"/>
          </rPr>
          <t>блин - молоко 3,2%, вода питьевая, мука пшеничная, сыр полутвёрдый, яйцо куриное, масло подсолнечное, сахар, соль пищевая; 
начинка - сыр полутвёрдый, майонез 67%, яйцо куриное, чеснок.</t>
        </r>
      </text>
    </comment>
    <comment ref="D143" authorId="0">
      <text>
        <r>
          <rPr>
            <sz val="9"/>
            <color indexed="81"/>
            <rFont val="Tahoma"/>
            <family val="2"/>
            <charset val="204"/>
          </rPr>
          <t>Состав: блин - молоко 3,2%, вода питьевая, мука пшеничная, сыр полутвёрдый, яйцо куриное, масло подсолнечное, сахар, соль пищевая; 
начинка - филе куриной грудки, томаты, майонез 67%, масло подсолнечное, лук репчатый, укроп, соль пищевая, перец чёрный молотый.</t>
        </r>
      </text>
    </comment>
    <comment ref="D144" authorId="0">
      <text>
        <r>
          <rPr>
            <sz val="9"/>
            <color indexed="81"/>
            <rFont val="Tahoma"/>
            <family val="2"/>
            <charset val="204"/>
          </rPr>
          <t>Мука в/с, маргарин, молоко, сахар, соль, дрожжи, ветчина "нежная", соус розовый, сыр твердый, огурцы маринованные, соус сливочный, салат пекинский</t>
        </r>
      </text>
    </comment>
    <comment ref="D145" authorId="0">
      <text>
        <r>
          <rPr>
            <sz val="9"/>
            <color indexed="81"/>
            <rFont val="Tahoma"/>
            <family val="2"/>
            <charset val="204"/>
          </rPr>
          <t>Тостовый заварной ржано-пшеничный хлеб, куриный рулет, ветчина, огурцы свежие, фирменный соус "1000 островов", салат айсберг.</t>
        </r>
      </text>
    </comment>
    <comment ref="D146" authorId="0">
      <text>
        <r>
          <rPr>
            <sz val="9"/>
            <color indexed="81"/>
            <rFont val="Tahoma"/>
            <family val="2"/>
            <charset val="204"/>
          </rPr>
          <t xml:space="preserve">Тостовый пшеничный хлеб, говядина запечённая, майонез, томаты, салат айсберг, хрен столовый.
</t>
        </r>
      </text>
    </comment>
    <comment ref="D147" authorId="0">
      <text>
        <r>
          <rPr>
            <sz val="9"/>
            <color indexed="81"/>
            <rFont val="Tahoma"/>
            <family val="2"/>
            <charset val="204"/>
          </rPr>
          <t>Хлеб мультизерновой, куриное филе в/к, бекон в/к, томаты, фирменный соус "Цезарь", салат айсберг.</t>
        </r>
      </text>
    </comment>
    <comment ref="D148" authorId="0">
      <text>
        <r>
          <rPr>
            <sz val="9"/>
            <color indexed="81"/>
            <rFont val="Tahoma"/>
            <family val="2"/>
            <charset val="204"/>
          </rPr>
          <t>Тортилья пшеничная, сёмга слабосолёная, яйца, сыр Креметте, соус сливочный, салат айсберг.</t>
        </r>
      </text>
    </comment>
    <comment ref="D149" authorId="0">
      <text>
        <r>
          <rPr>
            <sz val="9"/>
            <color indexed="81"/>
            <rFont val="Tahoma"/>
            <family val="2"/>
            <charset val="204"/>
          </rPr>
          <t xml:space="preserve">Тостовый пшеничный хлеб, тунец консервированный, майонез, огурцы свежие, фирменный соус "1000 островов", салат айсберг.
</t>
        </r>
      </text>
    </comment>
    <comment ref="D150" authorId="0">
      <text>
        <r>
          <rPr>
            <sz val="9"/>
            <color indexed="81"/>
            <rFont val="Tahoma"/>
            <family val="2"/>
            <charset val="204"/>
          </rPr>
          <t>Мука в/с, маргарин,  сахар, яйцо, дрожжи, соль, кунжут, говядина, курица, лук репчатый, помидоры, салат "Айсберг", майонез, масло подсолнечное, специи</t>
        </r>
      </text>
    </comment>
    <comment ref="D151" authorId="0">
      <text>
        <r>
          <rPr>
            <b/>
            <sz val="9"/>
            <color indexed="81"/>
            <rFont val="Tahoma"/>
            <family val="2"/>
            <charset val="204"/>
          </rPr>
          <t>тортилья пшеничная, сыр "Моцарелла", филе куриной грудки, томаты, лук, перец болгарский, морковь, масло подсолнечное, соль, чеснок, сахар, перец красный, базилик</t>
        </r>
        <r>
          <rPr>
            <sz val="9"/>
            <color indexed="81"/>
            <rFont val="Tahoma"/>
            <family val="2"/>
            <charset val="204"/>
          </rPr>
          <t xml:space="preserve">
</t>
        </r>
      </text>
    </comment>
    <comment ref="D152"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начинка-ветчина из индейки, томаты, сыр полутвёрдый, капуста пекинская, соус Тар-тар, лук фри, укроп.
</t>
        </r>
      </text>
    </comment>
    <comment ref="D153"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начинка-куриное филе, томаты, капуста пекинская, огурцы, морковь, соус Тар-тар
</t>
        </r>
      </text>
    </comment>
    <comment ref="D154" authorId="0">
      <text>
        <r>
          <rPr>
            <sz val="9"/>
            <color indexed="81"/>
            <rFont val="Tahoma"/>
            <family val="2"/>
            <charset val="204"/>
          </rPr>
          <t>паровая булочка-мука пшеничная в/с, молоко 3,2%, вода питьевая, яйцо куриное, дрожжи хлебопекарные, соль пищевая;
начинка-тунец консервированный, майонез 67%, кукуруза консервированная, томаты, огурцы, капуста пекинская, соус Тар-тар, лук красный, укроп.</t>
        </r>
      </text>
    </comment>
    <comment ref="D155" authorId="0">
      <text>
        <r>
          <rPr>
            <sz val="9"/>
            <color indexed="81"/>
            <rFont val="Tahoma"/>
            <family val="2"/>
            <charset val="204"/>
          </rPr>
          <t>Лаваш , рулет из индейки, томаты, шампиньоны, салат айсберг, сыр полутвёрдый , масло сливочное, лук репка, масло подсолнечное.</t>
        </r>
      </text>
    </comment>
    <comment ref="D156" authorId="0">
      <text>
        <r>
          <rPr>
            <sz val="9"/>
            <color indexed="81"/>
            <rFont val="Tahoma"/>
            <family val="2"/>
            <charset val="204"/>
          </rPr>
          <t>Лаваш , сёмга солёная, блины яичные, сыр творожный,  салат айсберг, масло сливочное.</t>
        </r>
      </text>
    </comment>
    <comment ref="D157" authorId="0">
      <text>
        <r>
          <rPr>
            <sz val="9"/>
            <color indexed="81"/>
            <rFont val="Tahoma"/>
            <family val="2"/>
            <charset val="204"/>
          </rPr>
          <t>лаваш, лосось пряного посола, блины яичные, томаты, капуста пекинская, масло сливочное 82,5%</t>
        </r>
        <r>
          <rPr>
            <sz val="9"/>
            <color indexed="81"/>
            <rFont val="Tahoma"/>
            <family val="2"/>
            <charset val="204"/>
          </rPr>
          <t xml:space="preserve">
</t>
        </r>
      </text>
    </comment>
    <comment ref="D158" authorId="0">
      <text>
        <r>
          <rPr>
            <sz val="9"/>
            <color indexed="81"/>
            <rFont val="Tahoma"/>
            <family val="2"/>
            <charset val="204"/>
          </rPr>
          <t>Лаваш , наггетсы куриные , огурцы маринованные , капуста пекинская, сыр полутвёрдый , масло сливочное.</t>
        </r>
      </text>
    </comment>
    <comment ref="D159" authorId="0">
      <text>
        <r>
          <rPr>
            <sz val="9"/>
            <color indexed="81"/>
            <rFont val="Tahoma"/>
            <family val="2"/>
            <charset val="204"/>
          </rPr>
          <t>Лаваш , ветчина из индейки , капуста пекинская, сыр творожный , огурцы,  сыр полутвёрдый.</t>
        </r>
      </text>
    </comment>
    <comment ref="D160" authorId="0">
      <text>
        <r>
          <rPr>
            <sz val="9"/>
            <color indexed="81"/>
            <rFont val="Tahoma"/>
            <family val="2"/>
            <charset val="204"/>
          </rPr>
          <t>Тортилья пшеничная , шампиньоны, томаты, капуста пекинская,
соус, перец болгарский маринованный, лук репка, масло подсолнечное, соль, паприка.</t>
        </r>
      </text>
    </comment>
    <comment ref="D161" authorId="0">
      <text>
        <r>
          <rPr>
            <sz val="9"/>
            <color indexed="81"/>
            <rFont val="Tahoma"/>
            <family val="2"/>
            <charset val="204"/>
          </rPr>
          <t>Тортилья пшеничная, кабачки, капуста пекинская, морковь,
соус песто, перец болгарский, масло подсолнечное, мука пшеничная высший сорт, соль.</t>
        </r>
      </text>
    </comment>
    <comment ref="D162" authorId="0">
      <text>
        <r>
          <rPr>
            <sz val="9"/>
            <color indexed="81"/>
            <rFont val="Tahoma"/>
            <family val="2"/>
            <charset val="204"/>
          </rPr>
          <t>Лаваш армянский, ветчина из индейки, яйцо куриное, капуста б/к, огурцы маринованные, соус Пикантный, сыр полутвёрдый, лук фри.</t>
        </r>
      </text>
    </comment>
    <comment ref="D163" authorId="0">
      <text>
        <r>
          <rPr>
            <sz val="9"/>
            <color indexed="81"/>
            <rFont val="Tahoma"/>
            <family val="2"/>
            <charset val="204"/>
          </rPr>
          <t xml:space="preserve">Лаваш армянский, наггетсы куриные, хашбраун картофельный, капуста б/к, огурцы маринованные, соус Розовый.
</t>
        </r>
      </text>
    </comment>
    <comment ref="D164" authorId="0">
      <text>
        <r>
          <rPr>
            <sz val="9"/>
            <color indexed="81"/>
            <rFont val="Tahoma"/>
            <family val="2"/>
            <charset val="204"/>
          </rPr>
          <t>Лаваш, грудка куриная, салат  "Айсберг", капуста, помидоры, огурцы маринованные, лук репчатый, майонез, соус томатный острый</t>
        </r>
      </text>
    </comment>
  </commentList>
</comments>
</file>

<file path=xl/comments6.xml><?xml version="1.0" encoding="utf-8"?>
<comments xmlns="http://schemas.openxmlformats.org/spreadsheetml/2006/main">
  <authors>
    <author>Оператор 3</author>
    <author>Dim</author>
  </authors>
  <commentList>
    <comment ref="D1" authorId="0">
      <text/>
    </comment>
    <comment ref="D3" authorId="0">
      <text>
        <r>
          <rPr>
            <b/>
            <sz val="9"/>
            <color indexed="81"/>
            <rFont val="Tahoma"/>
            <family val="2"/>
            <charset val="204"/>
          </rPr>
          <t>e-mail: 6452239@mail.ru
+7 (495) 645-22-39
  www.nam-nyam.ru</t>
        </r>
        <r>
          <rPr>
            <sz val="9"/>
            <color indexed="81"/>
            <rFont val="Tahoma"/>
            <family val="2"/>
            <charset val="204"/>
          </rPr>
          <t xml:space="preserve">
</t>
        </r>
      </text>
    </comment>
    <comment ref="D6" authorId="0">
      <text>
        <r>
          <rPr>
            <sz val="9"/>
            <color indexed="81"/>
            <rFont val="Tahoma"/>
            <family val="2"/>
            <charset val="204"/>
          </rPr>
          <t>Морковь, чеснок, уксус, подсолнечное масло, специи</t>
        </r>
      </text>
    </comment>
    <comment ref="D7" authorId="0">
      <text>
        <r>
          <rPr>
            <b/>
            <sz val="9"/>
            <color indexed="81"/>
            <rFont val="Tahoma"/>
            <family val="2"/>
            <charset val="204"/>
          </rPr>
          <t>свекла, капуста квашеная, горошек, морковь, масло подсолнечное, укроп, лук зелёный, соль</t>
        </r>
        <r>
          <rPr>
            <sz val="9"/>
            <color indexed="81"/>
            <rFont val="Tahoma"/>
            <family val="2"/>
            <charset val="204"/>
          </rPr>
          <t xml:space="preserve">
</t>
        </r>
      </text>
    </comment>
    <comment ref="D8" authorId="0">
      <text>
        <r>
          <rPr>
            <sz val="9"/>
            <color indexed="81"/>
            <rFont val="Tahoma"/>
            <family val="2"/>
            <charset val="204"/>
          </rPr>
          <t>Картофель вареный, окорок в/к, опята, масло подсолнечное, зелень, специи</t>
        </r>
      </text>
    </comment>
    <comment ref="D9" authorId="0">
      <text>
        <r>
          <rPr>
            <sz val="9"/>
            <color indexed="81"/>
            <rFont val="Tahoma"/>
            <family val="2"/>
            <charset val="204"/>
          </rPr>
          <t>Филе куриное, яйца, ананас, майонез</t>
        </r>
      </text>
    </comment>
    <comment ref="D10" authorId="0">
      <text>
        <r>
          <rPr>
            <sz val="9"/>
            <color indexed="81"/>
            <rFont val="Tahoma"/>
            <family val="2"/>
            <charset val="204"/>
          </rPr>
          <t>Капуста б/к, помидоры свежие, соус, огурцы свежие, укроп свежий, соль.</t>
        </r>
      </text>
    </comment>
    <comment ref="D12" authorId="0">
      <text>
        <r>
          <rPr>
            <sz val="9"/>
            <color indexed="81"/>
            <rFont val="Tahoma"/>
            <family val="2"/>
            <charset val="204"/>
          </rPr>
          <t>Салат айсберг, салат фризе, огурцы свежие, томаты, сладкий перец красный, сладкий перец желтый, маслины, кунжут белый, сыр фетаки, соус «песто».</t>
        </r>
      </text>
    </comment>
    <comment ref="D13" authorId="0">
      <text>
        <r>
          <rPr>
            <sz val="9"/>
            <color indexed="81"/>
            <rFont val="Tahoma"/>
            <family val="2"/>
            <charset val="204"/>
          </rPr>
          <t>Салат Романо, томаты, куриная грудка запеченная, сыр «Пармезан», гренки чесночные, соус «Цезарь».</t>
        </r>
      </text>
    </comment>
    <comment ref="D15" authorId="0">
      <text>
        <r>
          <rPr>
            <sz val="9"/>
            <color indexed="81"/>
            <rFont val="Tahoma"/>
            <family val="2"/>
            <charset val="204"/>
          </rPr>
          <t>Ветчина из индейки, сыр полутвёрдый, яйца, сыр плавленый, майонез, чеснок, укроп.</t>
        </r>
      </text>
    </comment>
    <comment ref="D16" authorId="0">
      <text>
        <r>
          <rPr>
            <sz val="9"/>
            <color indexed="81"/>
            <rFont val="Tahoma"/>
            <family val="2"/>
            <charset val="204"/>
          </rPr>
          <t>Крабовые палочки (сурими), сыр полутвёрдый, яйца, сыр плавленый, майонез, чеснок</t>
        </r>
      </text>
    </comment>
    <comment ref="D18" authorId="0">
      <text>
        <r>
          <rPr>
            <sz val="9"/>
            <color indexed="81"/>
            <rFont val="Tahoma"/>
            <family val="2"/>
            <charset val="204"/>
          </rPr>
          <t>Говядина, морковь, картофель, болгарский перец сладкий, лук, грибы</t>
        </r>
      </text>
    </comment>
    <comment ref="D20" authorId="0">
      <text>
        <r>
          <rPr>
            <sz val="9"/>
            <color indexed="81"/>
            <rFont val="Tahoma"/>
            <family val="2"/>
            <charset val="204"/>
          </rPr>
          <t>Цыпленок, картофель, морковь, лук репчатый, томатная паста, лавровый лист, чеснок, помидоры, специи.</t>
        </r>
      </text>
    </comment>
    <comment ref="D21" authorId="0">
      <text>
        <r>
          <rPr>
            <sz val="9"/>
            <color indexed="81"/>
            <rFont val="Tahoma"/>
            <family val="2"/>
            <charset val="204"/>
          </rPr>
          <t>Индейка, курица, мука в/с, яйцо, майонез, чеснок, масло растительное, специи</t>
        </r>
      </text>
    </comment>
    <comment ref="D22" authorId="0">
      <text>
        <r>
          <rPr>
            <sz val="9"/>
            <color indexed="81"/>
            <rFont val="Tahoma"/>
            <family val="2"/>
            <charset val="204"/>
          </rPr>
          <t>Мука пшеничная в/с., дрожжи, соль. начинка: капуста б/к, свинина, лук репка, масло подсолнечное, чеснок, соль, перец чёрный. соус: соевые бобы, морковь, лук зелёный, лук репка, сахар, соль, чеснок, перец красный.</t>
        </r>
      </text>
    </comment>
    <comment ref="D23" authorId="0">
      <text>
        <r>
          <rPr>
            <sz val="9"/>
            <color indexed="81"/>
            <rFont val="Tahoma"/>
            <family val="2"/>
            <charset val="204"/>
          </rPr>
          <t>Мясо куриное, картофель, хлеб пшеничный, лук репчатый, сухари панировочные, яйцо, гречка, масло растительное, специи.</t>
        </r>
      </text>
    </comment>
    <comment ref="D24" authorId="0">
      <text>
        <r>
          <rPr>
            <b/>
            <sz val="9"/>
            <color indexed="81"/>
            <rFont val="Tahoma"/>
            <family val="2"/>
            <charset val="204"/>
          </rPr>
          <t>Рис с овощами-рис круглозёрный, лук репчатый, морковь, вода питьевая, масло подсолнечное рафинированное дезодоированное, соль пищевая;
биточки-говядина, филе куриной грудки, сухари панировочные, лук репчатый, картофель, масло подсолнечное рафинированное дезодорированное,
яйцо куриное, соль пищевая.</t>
        </r>
        <r>
          <rPr>
            <sz val="9"/>
            <color indexed="81"/>
            <rFont val="Tahoma"/>
            <family val="2"/>
            <charset val="204"/>
          </rPr>
          <t xml:space="preserve">
</t>
        </r>
      </text>
    </comment>
    <comment ref="D25" authorId="0">
      <text>
        <r>
          <rPr>
            <sz val="9"/>
            <color indexed="81"/>
            <rFont val="Tahoma"/>
            <family val="2"/>
            <charset val="204"/>
          </rPr>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r>
      </text>
    </comment>
    <comment ref="D26" authorId="0">
      <text>
        <r>
          <rPr>
            <sz val="9"/>
            <color indexed="81"/>
            <rFont val="Tahoma"/>
            <family val="2"/>
            <charset val="204"/>
          </rPr>
          <t>Начинка - картофель, шампиньоны, лук репчатый, масло подсолнечное рафинированное дезодорированное, соль пищевая,перец чёрный молотый; тесто - мука пшеничная в/с, вода питьевая, яйцо куриное, масло подсолнечное рафинированное дезодорированное,соль пищевая; масло сливочное (сливки пастеризованные); соус - молоко 3,2%, сливки 33% (сливки нормализованные, стабилизатор каррагинан), масло сливочное (сливки пастеризованные), мука пшеничная в/с, соль пищевая, чеснок сушёный, перец чёрный молотый, тимьян.</t>
        </r>
      </text>
    </comment>
    <comment ref="D27" authorId="0">
      <text>
        <r>
          <rPr>
            <sz val="9"/>
            <color indexed="81"/>
            <rFont val="Tahoma"/>
            <family val="2"/>
            <charset val="204"/>
          </rPr>
          <t>Филе куриной грудки, сыр твердый, шампиньоны, майонез, специи, картофель, молоко, масло сливочное, соль</t>
        </r>
      </text>
    </comment>
    <comment ref="D28" authorId="0">
      <text>
        <r>
          <rPr>
            <b/>
            <sz val="9"/>
            <color indexed="81"/>
            <rFont val="Tahoma"/>
            <family val="2"/>
            <charset val="204"/>
          </rPr>
          <t>Гречка отварная-крупа гречневая, вода питьевая, масло подсолнечное рафинированое дезодорированное, соль пишевая;
гуляш-филе свиное, лук репчатый, томаты, перец болгарский, масло подсолнечное рафинированное дезодорированное, паста томатная, мука пшеничная в/с, соль пищевая, чеснок, перец чёрный молотый, лист лавровый.</t>
        </r>
      </text>
    </comment>
    <comment ref="D29" authorId="0">
      <text>
        <r>
          <rPr>
            <b/>
            <sz val="9"/>
            <color indexed="81"/>
            <rFont val="Tahoma"/>
            <family val="2"/>
            <charset val="204"/>
          </rPr>
          <t>Картофель, филе говядины, морковь, перец болгарский, масло подсолнечное рафинированное дезодорированное,
томаты, лук репчатый, паста томатная, вода питьевая,  соль пищевая, чеснок, лавровый лист, перец чёрный молотый</t>
        </r>
        <r>
          <rPr>
            <sz val="9"/>
            <color indexed="81"/>
            <rFont val="Tahoma"/>
            <family val="2"/>
            <charset val="204"/>
          </rPr>
          <t xml:space="preserve">
</t>
        </r>
      </text>
    </comment>
    <comment ref="D30" authorId="0">
      <text>
        <r>
          <rPr>
            <sz val="9"/>
            <color indexed="81"/>
            <rFont val="Tahoma"/>
            <family val="2"/>
            <charset val="204"/>
          </rPr>
          <t>Говядина, картофель, яйцо, лук, специи</t>
        </r>
      </text>
    </comment>
    <comment ref="D31" authorId="0">
      <text>
        <r>
          <rPr>
            <b/>
            <sz val="9"/>
            <color indexed="81"/>
            <rFont val="Tahoma"/>
            <family val="2"/>
            <charset val="204"/>
          </rPr>
          <t>Филе грудки индейки, соль , чеснок , паприка , перец красный</t>
        </r>
        <r>
          <rPr>
            <sz val="9"/>
            <color indexed="81"/>
            <rFont val="Tahoma"/>
            <family val="2"/>
            <charset val="204"/>
          </rPr>
          <t xml:space="preserve">
</t>
        </r>
      </text>
    </comment>
    <comment ref="D32" authorId="0">
      <text>
        <r>
          <rPr>
            <b/>
            <sz val="9"/>
            <color indexed="81"/>
            <rFont val="Tahoma"/>
            <family val="2"/>
            <charset val="204"/>
          </rPr>
          <t>филе грудки индейки, соль , чеснок , паприка, перец красный, свекла, капуста квашеная, горошек , морковь, масло подсолнечное, укроп, лук зелёный, соль</t>
        </r>
        <r>
          <rPr>
            <sz val="9"/>
            <color indexed="81"/>
            <rFont val="Tahoma"/>
            <family val="2"/>
            <charset val="204"/>
          </rPr>
          <t xml:space="preserve">
</t>
        </r>
      </text>
    </comment>
    <comment ref="D33" authorId="0">
      <text>
        <r>
          <rPr>
            <b/>
            <sz val="9"/>
            <color indexed="81"/>
            <rFont val="Tahoma"/>
            <family val="2"/>
            <charset val="204"/>
          </rPr>
          <t>филе грудки индейки, чеснок, паприка , перец красный, рис , кукуруза , горошек , перец болгарский, масло подсолнечное, соль.</t>
        </r>
        <r>
          <rPr>
            <sz val="9"/>
            <color indexed="81"/>
            <rFont val="Tahoma"/>
            <family val="2"/>
            <charset val="204"/>
          </rPr>
          <t xml:space="preserve">
</t>
        </r>
      </text>
    </comment>
    <comment ref="D34" authorId="0">
      <text>
        <r>
          <rPr>
            <sz val="9"/>
            <color indexed="81"/>
            <rFont val="Tahoma"/>
            <family val="2"/>
            <charset val="204"/>
          </rPr>
          <t>Капуста белокочанная, ветчина из индейки, лук репчатый, морковь, масло подсолнечное, паста томатная, укроп, чеснок, соль пищевая, перец чёрный молотый.</t>
        </r>
      </text>
    </comment>
    <comment ref="D35" authorId="0">
      <text>
        <r>
          <rPr>
            <sz val="9"/>
            <color indexed="81"/>
            <rFont val="Tahoma"/>
            <family val="2"/>
            <charset val="204"/>
          </rPr>
          <t>Говядина, свинина, куриный жир, лук репчатый, картофель, хлеб пшеничный, макароны, масло подсолнечное, специи.</t>
        </r>
      </text>
    </comment>
    <comment ref="D36" authorId="0">
      <text>
        <r>
          <rPr>
            <sz val="9"/>
            <color indexed="81"/>
            <rFont val="Tahoma"/>
            <family val="2"/>
            <charset val="204"/>
          </rPr>
          <t xml:space="preserve">Филе индейки, филе куриное, мука в/с, яйцо, чеснок, картофель, молоко, масло сливочное, майонез, масло подсолнечное, специи.
</t>
        </r>
      </text>
    </comment>
    <comment ref="D37" authorId="0">
      <text>
        <r>
          <rPr>
            <sz val="9"/>
            <color indexed="81"/>
            <rFont val="Tahoma"/>
            <family val="2"/>
            <charset val="204"/>
          </rPr>
          <t>Грудки куриные, сухари панировочные, яйцо, масло сливочное, мука 2 сорт, чеснок, масло подсолнечное, специи.</t>
        </r>
      </text>
    </comment>
    <comment ref="D38" authorId="0">
      <text>
        <r>
          <rPr>
            <b/>
            <sz val="9"/>
            <color indexed="81"/>
            <rFont val="Tahoma"/>
            <family val="2"/>
            <charset val="204"/>
          </rPr>
          <t>Картофельное пюре-картофель, молоко 3,2%, масло сливочное 82,5%, соль пищевая, сахар; 
котлета-филе куриное, сухари панировочные, лук репчатый, масло подсолнечное рафинированное дезодорированное, сливки 33%, масло сливочное 82,5%, соль пищевая.</t>
        </r>
      </text>
    </comment>
    <comment ref="D39" authorId="0">
      <text>
        <r>
          <rPr>
            <b/>
            <sz val="9"/>
            <color indexed="81"/>
            <rFont val="Tahoma"/>
            <family val="2"/>
            <charset val="204"/>
          </rPr>
          <t>Картофельное пюре-картофель, молоко 3,2%, масло сливочное 82,5%, соль пищевая, сахар; 
кордон блю-филе куриной грудки, ветчина из индейки, мука пшеничная в/с, яйцо куриное, сыр полутвёрдый, масло подсолнечное рафинированное дезодорированное, масло сливочное 82,5%, горчица, чеснок, укроп, дрожжи, соль пищевая, перец чёрный молотый.</t>
        </r>
      </text>
    </comment>
    <comment ref="D40" authorId="0">
      <text>
        <r>
          <rPr>
            <sz val="9"/>
            <color indexed="81"/>
            <rFont val="Tahoma"/>
            <family val="2"/>
            <charset val="204"/>
          </rPr>
          <t>Грудка куриная, сыр, масло растительное, картофель, молоко, масло сливочное, соль</t>
        </r>
      </text>
    </comment>
    <comment ref="D41" authorId="0">
      <text>
        <r>
          <rPr>
            <b/>
            <sz val="9"/>
            <color indexed="81"/>
            <rFont val="Tahoma"/>
            <family val="2"/>
            <charset val="204"/>
          </rPr>
          <t>Филе куриной грудки, масло подсолнечное, соль, чеснок</t>
        </r>
        <r>
          <rPr>
            <sz val="9"/>
            <color indexed="81"/>
            <rFont val="Tahoma"/>
            <family val="2"/>
            <charset val="204"/>
          </rPr>
          <t xml:space="preserve">
</t>
        </r>
      </text>
    </comment>
    <comment ref="D42" authorId="0">
      <text>
        <r>
          <rPr>
            <b/>
            <sz val="9"/>
            <color indexed="81"/>
            <rFont val="Tahoma"/>
            <family val="2"/>
            <charset val="204"/>
          </rPr>
          <t xml:space="preserve">филе куриной грудки, гречка, шампиньоны, лук , масло подсолнечное, чеснок, соль, перец чёрный.
</t>
        </r>
        <r>
          <rPr>
            <sz val="9"/>
            <color indexed="81"/>
            <rFont val="Tahoma"/>
            <family val="2"/>
            <charset val="204"/>
          </rPr>
          <t xml:space="preserve">
</t>
        </r>
      </text>
    </comment>
    <comment ref="D43" authorId="0">
      <text>
        <r>
          <rPr>
            <b/>
            <sz val="9"/>
            <color indexed="81"/>
            <rFont val="Tahoma"/>
            <family val="2"/>
            <charset val="204"/>
          </rPr>
          <t>филе куриной грудки, капуста белокочанная, картофель, горошек зелёный, морковь, лук репчатый, масло подсолнечное, чеснок, соль , перец чёрный.</t>
        </r>
        <r>
          <rPr>
            <sz val="9"/>
            <color indexed="81"/>
            <rFont val="Tahoma"/>
            <family val="2"/>
            <charset val="204"/>
          </rPr>
          <t xml:space="preserve">
</t>
        </r>
      </text>
    </comment>
    <comment ref="D44" authorId="0">
      <text>
        <r>
          <rPr>
            <sz val="9"/>
            <color indexed="81"/>
            <rFont val="Tahoma"/>
            <family val="2"/>
            <charset val="204"/>
          </rPr>
          <t>Лапша лагманная, куриная грудка, лук репка, томаты, чеснок, соль, специи.</t>
        </r>
        <r>
          <rPr>
            <sz val="9"/>
            <color indexed="81"/>
            <rFont val="Tahoma"/>
            <family val="2"/>
            <charset val="204"/>
          </rPr>
          <t xml:space="preserve">
</t>
        </r>
      </text>
    </comment>
    <comment ref="D45" authorId="0">
      <text>
        <r>
          <rPr>
            <sz val="9"/>
            <color indexed="81"/>
            <rFont val="Tahoma"/>
            <family val="2"/>
            <charset val="204"/>
          </rPr>
          <t xml:space="preserve">Лапша (пшеничная мука, гречневая мука, вода питьевая, соль пищевая), филе грудки куриной, лук репчатый, яйцо куриное, перец болгарский, морковь, брокколи, кунжут, лук зелёный, соус соевый, петрушка, соль пищевая, масло кунжутное, чеснок.
</t>
        </r>
      </text>
    </comment>
    <comment ref="D46" authorId="0">
      <text>
        <r>
          <rPr>
            <sz val="9"/>
            <color indexed="81"/>
            <rFont val="Tahoma"/>
            <family val="2"/>
            <charset val="204"/>
          </rPr>
          <t>Филе говядины, лук репчатый, мука в/с, специи, сметана</t>
        </r>
      </text>
    </comment>
    <comment ref="D47" authorId="0">
      <text>
        <r>
          <rPr>
            <sz val="9"/>
            <color indexed="81"/>
            <rFont val="Tahoma"/>
            <family val="2"/>
            <charset val="204"/>
          </rPr>
          <t xml:space="preserve">Рис, пропаренный, говядина, лук репчатый, капуста пекинская, морковь, фасоль стручковая, томаты, перец болгарский, соус соевый, масло подсолнечное, перец красный молотый, соль, масло кунжутное, чеснок, кунжут белый, лук зеленый
</t>
        </r>
      </text>
    </comment>
    <comment ref="D48" authorId="1">
      <text>
        <r>
          <rPr>
            <sz val="9"/>
            <color indexed="81"/>
            <rFont val="Tahoma"/>
            <family val="2"/>
            <charset val="204"/>
          </rPr>
          <t>свинина, шампиньоны, лук репчатый, сыр, майонез, масло растительное, картофель, молоко, масло сливочное, соль, специи</t>
        </r>
      </text>
    </comment>
    <comment ref="D49" authorId="1">
      <text>
        <r>
          <rPr>
            <sz val="9"/>
            <color indexed="81"/>
            <rFont val="Tahoma"/>
            <family val="2"/>
            <charset val="204"/>
          </rPr>
          <t>Куриная грудка филе, масло подсолнечное, мука в/с, яйца, соевый соус, аджика, специи, картофель, соус кисло-сладкий.</t>
        </r>
        <r>
          <rPr>
            <b/>
            <sz val="9"/>
            <color indexed="81"/>
            <rFont val="Tahoma"/>
            <family val="2"/>
            <charset val="204"/>
          </rPr>
          <t xml:space="preserve">
</t>
        </r>
      </text>
    </comment>
    <comment ref="D50" authorId="0">
      <text>
        <r>
          <rPr>
            <sz val="9"/>
            <color indexed="81"/>
            <rFont val="Tahoma"/>
            <family val="2"/>
            <charset val="204"/>
          </rPr>
          <t>Паста, свинина, говядина, соль, перец болгарский, лук, томатная паста</t>
        </r>
      </text>
    </comment>
    <comment ref="D51" authorId="0">
      <text>
        <r>
          <rPr>
            <sz val="9"/>
            <color indexed="81"/>
            <rFont val="Tahoma"/>
            <family val="2"/>
            <charset val="204"/>
          </rPr>
          <t xml:space="preserve">Спагетти, куриная грудка, соус (масло подсолнечное, петрушка, укроп, сыр, чеснок), соль, специи.
</t>
        </r>
      </text>
    </comment>
    <comment ref="D52" authorId="0">
      <text>
        <r>
          <rPr>
            <sz val="9"/>
            <color indexed="81"/>
            <rFont val="Tahoma"/>
            <family val="2"/>
            <charset val="204"/>
          </rPr>
          <t>Рис, морковь, куриные грудки, лук репчатый, изюм, масло растительное, специи</t>
        </r>
      </text>
    </comment>
    <comment ref="D53" authorId="0">
      <text>
        <r>
          <rPr>
            <sz val="9"/>
            <color indexed="81"/>
            <rFont val="Tahoma"/>
            <family val="2"/>
            <charset val="204"/>
          </rPr>
          <t>Рис, филе говяжье, морковь, лук репчатый, масло растительное, специи</t>
        </r>
      </text>
    </comment>
    <comment ref="D54" authorId="0">
      <text>
        <r>
          <rPr>
            <sz val="9"/>
            <color indexed="81"/>
            <rFont val="Tahoma"/>
            <family val="2"/>
            <charset val="204"/>
          </rPr>
          <t>Сосиски, макароны, кетчуп.</t>
        </r>
      </text>
    </comment>
    <comment ref="D55" authorId="0">
      <text>
        <r>
          <rPr>
            <sz val="9"/>
            <color indexed="81"/>
            <rFont val="Tahoma"/>
            <family val="2"/>
            <charset val="204"/>
          </rPr>
          <t xml:space="preserve">Картофель, масло подсолнечное, масло сливочное, соль. Говядина, курица, рис, лук репка, морковь, помидоры.
</t>
        </r>
      </text>
    </comment>
    <comment ref="D56" authorId="0">
      <text>
        <r>
          <rPr>
            <sz val="9"/>
            <color indexed="81"/>
            <rFont val="Tahoma"/>
            <family val="2"/>
            <charset val="204"/>
          </rPr>
          <t>Куриное филе, лапша, лук, морковь, баклажаны, чеснок, специи, кунжут</t>
        </r>
      </text>
    </comment>
    <comment ref="D57" authorId="0">
      <text>
        <r>
          <rPr>
            <sz val="9"/>
            <color indexed="81"/>
            <rFont val="Tahoma"/>
            <family val="2"/>
            <charset val="204"/>
          </rPr>
          <t>Филе минтая, сыр, мука в/с, яйца, масло подсолнечное, специи. картофель, масло сливочное, соль.</t>
        </r>
      </text>
    </comment>
    <comment ref="D58" authorId="0">
      <text>
        <r>
          <rPr>
            <b/>
            <sz val="9"/>
            <color indexed="81"/>
            <rFont val="Tahoma"/>
            <family val="2"/>
            <charset val="204"/>
          </rPr>
          <t>Картофель, филе грудки индейки, мука пшеничная в/с, яйцо куриное, масло подсолнечное рафинированное дезодорированное, соль пищевая, дрожжи, куркума. 
Соус вишнёвый - вишня, сахар, вода питьевая.</t>
        </r>
        <r>
          <rPr>
            <sz val="9"/>
            <color indexed="81"/>
            <rFont val="Tahoma"/>
            <family val="2"/>
            <charset val="204"/>
          </rPr>
          <t xml:space="preserve">
</t>
        </r>
      </text>
    </comment>
    <comment ref="D59" authorId="0">
      <text>
        <r>
          <rPr>
            <sz val="9"/>
            <color indexed="81"/>
            <rFont val="Tahoma"/>
            <family val="2"/>
            <charset val="204"/>
          </rPr>
          <t xml:space="preserve">Рис, грудка куриная, яйцо куриное, морковь, лук репчатый, болгарский перец, подсолнечное масло, кунжутное масло, соевый соус, перец красный молотый, соль, чеснок, кунжут белый, лук зеленый.
</t>
        </r>
      </text>
    </comment>
    <comment ref="D61" authorId="0">
      <text>
        <r>
          <rPr>
            <sz val="9"/>
            <color indexed="81"/>
            <rFont val="Tahoma"/>
            <family val="2"/>
            <charset val="204"/>
          </rPr>
          <t>Картофель, масло, зелень, соль</t>
        </r>
      </text>
    </comment>
    <comment ref="D62" authorId="0">
      <text>
        <r>
          <rPr>
            <sz val="9"/>
            <color indexed="81"/>
            <rFont val="Tahoma"/>
            <family val="2"/>
            <charset val="204"/>
          </rPr>
          <t>Рис отварной, соль</t>
        </r>
      </text>
    </comment>
    <comment ref="D64" authorId="0">
      <text>
        <r>
          <rPr>
            <sz val="9"/>
            <color indexed="81"/>
            <rFont val="Tahoma"/>
            <family val="2"/>
            <charset val="204"/>
          </rPr>
          <t>Творог 9%,  сахар, манная крупа, яйцо.</t>
        </r>
      </text>
    </comment>
    <comment ref="D65" authorId="0">
      <text>
        <r>
          <rPr>
            <sz val="9"/>
            <color indexed="81"/>
            <rFont val="Tahoma"/>
            <family val="2"/>
            <charset val="204"/>
          </rPr>
          <t>Творог 9%, сахар, сметана 20%, изюм, масло подсолнечное, крупа манная, мука пшеничная в/с, ванилин</t>
        </r>
      </text>
    </comment>
    <comment ref="D66" authorId="0">
      <text>
        <r>
          <rPr>
            <sz val="9"/>
            <color indexed="81"/>
            <rFont val="Tahoma"/>
            <family val="2"/>
            <charset val="204"/>
          </rPr>
          <t>Мука пшеничная в/с, маргарин, яйцо, дрожжи, телятина, свинина, лук репчатый, масло растительное, специи</t>
        </r>
      </text>
    </comment>
    <comment ref="D67" authorId="0">
      <text>
        <r>
          <rPr>
            <sz val="9"/>
            <color indexed="81"/>
            <rFont val="Tahoma"/>
            <family val="2"/>
            <charset val="204"/>
          </rPr>
          <t>3 шт в упаковке, 
Мука пшеничная в/с, масло для кремов, молоко, яйцо, сахар, дрожжи, соль, говядина, свинина, курица, лук репчатый, картофель, хлеб пшеничный, масло подсолнечное, специи</t>
        </r>
      </text>
    </comment>
    <comment ref="D68" authorId="0">
      <text>
        <r>
          <rPr>
            <sz val="9"/>
            <color indexed="81"/>
            <rFont val="Tahoma"/>
            <family val="2"/>
            <charset val="204"/>
          </rPr>
          <t>Мука пшеничная в/с, маргарин, яйцо, молоко, говядина, курица, лук репчатый, специи</t>
        </r>
      </text>
    </comment>
    <comment ref="D69" authorId="0">
      <text>
        <r>
          <rPr>
            <sz val="9"/>
            <color indexed="81"/>
            <rFont val="Tahoma"/>
            <family val="2"/>
            <charset val="204"/>
          </rPr>
          <t>Мука пшеничная в/с, соль, лук репчатый, курица, свинина, говядина, масло подсолнечное, специи</t>
        </r>
      </text>
    </comment>
    <comment ref="D70" authorId="0">
      <text>
        <r>
          <rPr>
            <sz val="9"/>
            <color indexed="81"/>
            <rFont val="Tahoma"/>
            <family val="2"/>
            <charset val="204"/>
          </rPr>
          <t>Сосиски, мука в/с, маргарин, молоко, яйцо,  дрожжи, сахар, соль</t>
        </r>
      </text>
    </comment>
    <comment ref="D71" authorId="0">
      <text>
        <r>
          <rPr>
            <sz val="9"/>
            <color indexed="81"/>
            <rFont val="Tahoma"/>
            <family val="2"/>
            <charset val="204"/>
          </rPr>
          <t>Мука в/с, сахар, маргарин, яйцо, дрожжи, соль, мак пищевой, молоко</t>
        </r>
      </text>
    </comment>
    <comment ref="D72" authorId="0">
      <text>
        <r>
          <rPr>
            <sz val="9"/>
            <color indexed="81"/>
            <rFont val="Tahoma"/>
            <family val="2"/>
            <charset val="204"/>
          </rPr>
          <t>Мука в/с, маргарин, молоко, яйцо, сахар, дрожжи, соль, улучшитель хлебопекарный, повидло, вишня</t>
        </r>
      </text>
    </comment>
    <comment ref="D73" authorId="0">
      <text>
        <r>
          <rPr>
            <sz val="9"/>
            <color indexed="81"/>
            <rFont val="Tahoma"/>
            <family val="2"/>
            <charset val="204"/>
          </rPr>
          <t>Мука в/с, творог, яйца, сахар</t>
        </r>
      </text>
    </comment>
    <comment ref="D74" authorId="0">
      <text>
        <r>
          <rPr>
            <sz val="9"/>
            <color indexed="81"/>
            <rFont val="Tahoma"/>
            <family val="2"/>
            <charset val="204"/>
          </rPr>
          <t>Мука в/с, масло для кремов, молоко, яйцо, сахар, дрожжи, соль, капуста квашеная,  лук репчатый, масло растительное, специи</t>
        </r>
      </text>
    </comment>
    <comment ref="D75" authorId="0">
      <text>
        <r>
          <rPr>
            <sz val="9"/>
            <color indexed="81"/>
            <rFont val="Tahoma"/>
            <family val="2"/>
            <charset val="204"/>
          </rPr>
          <t>Мука в/с, масло для кремов, молоко, яйцо, сахар, дрожжи, соль,лук зелёный, лук репчатый, масло растительное,специи</t>
        </r>
      </text>
    </comment>
    <comment ref="D76" authorId="0">
      <text>
        <r>
          <rPr>
            <sz val="9"/>
            <color indexed="81"/>
            <rFont val="Tahoma"/>
            <family val="2"/>
            <charset val="204"/>
          </rPr>
          <t>Мука в/с, масло для кремов, молоко, яйцо, сахар, дрожжи, соль, говядина, лук репчатый, масло растительное,специи</t>
        </r>
      </text>
    </comment>
    <comment ref="D77"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курага, яблоки, сахар; кунжут, яйцо куриное.
</t>
        </r>
      </text>
    </comment>
    <comment ref="D78" authorId="0">
      <text>
        <r>
          <rPr>
            <sz val="9"/>
            <color indexed="81"/>
            <rFont val="Tahoma"/>
            <family val="2"/>
            <charset val="204"/>
          </rPr>
          <t>Мука пшеничная в/с, масло для кремов, молоко, яйцо, сахар, дрожжи, соль, картофель, шампиньоны, лук репчатый, масло подсолнечное, специи</t>
        </r>
      </text>
    </comment>
    <comment ref="D79" authorId="0">
      <text>
        <r>
          <rPr>
            <sz val="9"/>
            <color indexed="81"/>
            <rFont val="Tahoma"/>
            <family val="2"/>
            <charset val="204"/>
          </rPr>
          <t xml:space="preserve">Мука пшеничная в/с, яйцо куриное, масло сливочное 82,5%, молоко 3,2%, сахар, дрожжи, соль пищевая, улучшитель хлебопекарный, ванилин; начинка - яблоки, сахар, корица; яйцо куриное.
</t>
        </r>
      </text>
    </comment>
    <comment ref="D97" authorId="0">
      <text>
        <r>
          <rPr>
            <sz val="9"/>
            <color indexed="81"/>
            <rFont val="Tahoma"/>
            <family val="2"/>
            <charset val="204"/>
          </rPr>
          <t>Мука в/с, молоко, масло подсолнечное, яйца, сахар, соль.</t>
        </r>
      </text>
    </comment>
    <comment ref="D98" authorId="0">
      <text>
        <r>
          <rPr>
            <sz val="9"/>
            <color indexed="81"/>
            <rFont val="Tahoma"/>
            <family val="2"/>
            <charset val="204"/>
          </rPr>
          <t>Мука в/с, молоко, масло подсолнечное, яйца, сахар, соль. начинка: филе куриное, шампиньоны, сыр сулугуни, лук, сливки, молоко, зелень.</t>
        </r>
      </text>
    </comment>
    <comment ref="D99" authorId="0">
      <text>
        <r>
          <rPr>
            <sz val="9"/>
            <color indexed="81"/>
            <rFont val="Tahoma"/>
            <family val="2"/>
            <charset val="204"/>
          </rPr>
          <t>Мука в/с, молоко, масло подсолнечное, яйца, сахар, соль. начинка: ветчина, сыр, яйца, сухари панировочные.</t>
        </r>
      </text>
    </comment>
    <comment ref="D100" authorId="0">
      <text>
        <r>
          <rPr>
            <sz val="9"/>
            <color indexed="81"/>
            <rFont val="Tahoma"/>
            <family val="2"/>
            <charset val="204"/>
          </rPr>
          <t>Мука в/с, молоко, яйца, масло сливочное, сахар, дрожжи, соль. Говядина, лук, масло подсолнечное, соль, специи.</t>
        </r>
      </text>
    </comment>
    <comment ref="D101" authorId="0">
      <text>
        <r>
          <rPr>
            <sz val="9"/>
            <color indexed="81"/>
            <rFont val="Tahoma"/>
            <family val="2"/>
            <charset val="204"/>
          </rPr>
          <t>Мука в/с, молоко, яйца, масло сливочное, сахар, дрожжи, соль. творог 9%, сахар, яйца.</t>
        </r>
      </text>
    </comment>
    <comment ref="D102" authorId="0">
      <text>
        <r>
          <rPr>
            <sz val="9"/>
            <color indexed="81"/>
            <rFont val="Tahoma"/>
            <family val="2"/>
            <charset val="204"/>
          </rPr>
          <t>Мука в/с, молоко, яйцо, масло подсолнечное, сахар, дрожжи, соль. яблоки, сахар, корица, масло сливочное.</t>
        </r>
      </text>
    </comment>
    <comment ref="D103" authorId="0">
      <text>
        <r>
          <rPr>
            <sz val="9"/>
            <color indexed="81"/>
            <rFont val="Tahoma"/>
            <family val="2"/>
            <charset val="204"/>
          </rPr>
          <t>Молоко, вода, мука пшеничная, яйцо, сахар, масло подсолнечное, соль, куриная грудка, лук репчатый, шампиньоны свежие, соус "бешамель", масло подсолнечное, соль, перец чёрный, сыр "чечел»</t>
        </r>
      </text>
    </comment>
    <comment ref="D104" authorId="0">
      <text>
        <r>
          <rPr>
            <sz val="9"/>
            <color indexed="81"/>
            <rFont val="Tahoma"/>
            <family val="2"/>
            <charset val="204"/>
          </rPr>
          <t xml:space="preserve">Блины (вода питьевая, мука пшеничная в/с, масло подсолнечное рафинированное дезодорированное, сахар, соль пищевая), начинка (картофель, шампиньоны свежие, лук репчатый, масло подсолнечное рафинированное дезодорированное, соль пищевая, перец чёрный молотый
</t>
        </r>
      </text>
    </comment>
    <comment ref="D105" authorId="0">
      <text>
        <r>
          <rPr>
            <sz val="9"/>
            <color indexed="81"/>
            <rFont val="Tahoma"/>
            <family val="2"/>
            <charset val="204"/>
          </rPr>
          <t>блин - молоко 3,2%, вода питьевая, мука пшеничная, сыр полутвёрдый, яйцо куриное, масло подсолнечное, сахар, соль пищевая; 
начинка - сыр полутвёрдый, майонез 67%, яйцо куриное, чеснок.</t>
        </r>
      </text>
    </comment>
    <comment ref="D106" authorId="0">
      <text>
        <r>
          <rPr>
            <sz val="9"/>
            <color indexed="81"/>
            <rFont val="Tahoma"/>
            <family val="2"/>
            <charset val="204"/>
          </rPr>
          <t>Состав: блин - молоко 3,2%, вода питьевая, мука пшеничная, сыр полутвёрдый, яйцо куриное, масло подсолнечное, сахар, соль пищевая; 
начинка - филе куриной грудки, томаты, майонез 67%, масло подсолнечное, лук репчатый, укроп, соль пищевая, перец чёрный молотый.</t>
        </r>
      </text>
    </comment>
    <comment ref="D107" authorId="0">
      <text>
        <r>
          <rPr>
            <sz val="9"/>
            <color indexed="81"/>
            <rFont val="Tahoma"/>
            <family val="2"/>
            <charset val="204"/>
          </rPr>
          <t>Мука в/с, маргарин, молоко, сахар, соль, дрожжи, ветчина "нежная", соус розовый, сыр твердый, огурцы маринованные, соус сливочный, салат пекинский</t>
        </r>
      </text>
    </comment>
    <comment ref="D108" authorId="0">
      <text>
        <r>
          <rPr>
            <sz val="9"/>
            <color indexed="81"/>
            <rFont val="Tahoma"/>
            <family val="2"/>
            <charset val="204"/>
          </rPr>
          <t>Тостовый заварной ржано-пшеничный хлеб, куриный рулет, ветчина, огурцы свежие, фирменный соус "1000 островов", салат айсберг.</t>
        </r>
      </text>
    </comment>
    <comment ref="D109" authorId="0">
      <text>
        <r>
          <rPr>
            <sz val="9"/>
            <color indexed="81"/>
            <rFont val="Tahoma"/>
            <family val="2"/>
            <charset val="204"/>
          </rPr>
          <t xml:space="preserve">Тостовый пшеничный хлеб, говядина запечённая, майонез, томаты, салат айсберг, хрен столовый.
</t>
        </r>
      </text>
    </comment>
    <comment ref="D110" authorId="0">
      <text>
        <r>
          <rPr>
            <sz val="9"/>
            <color indexed="81"/>
            <rFont val="Tahoma"/>
            <family val="2"/>
            <charset val="204"/>
          </rPr>
          <t>Хлеб мультизерновой, куриное филе в/к, бекон в/к, томаты, фирменный соус "Цезарь", салат айсберг.</t>
        </r>
      </text>
    </comment>
    <comment ref="D111" authorId="0">
      <text>
        <r>
          <rPr>
            <sz val="9"/>
            <color indexed="81"/>
            <rFont val="Tahoma"/>
            <family val="2"/>
            <charset val="204"/>
          </rPr>
          <t>Тортилья пшеничная, сёмга слабосолёная, яйца, сыр Креметте, соус сливочный, салат айсберг.</t>
        </r>
      </text>
    </comment>
    <comment ref="D112" authorId="0">
      <text>
        <r>
          <rPr>
            <sz val="9"/>
            <color indexed="81"/>
            <rFont val="Tahoma"/>
            <family val="2"/>
            <charset val="204"/>
          </rPr>
          <t xml:space="preserve">Тостовый пшеничный хлеб, тунец консервированный, майонез, огурцы свежие, фирменный соус "1000 островов", салат айсберг.
</t>
        </r>
      </text>
    </comment>
    <comment ref="D113" authorId="0">
      <text>
        <r>
          <rPr>
            <sz val="9"/>
            <color indexed="81"/>
            <rFont val="Tahoma"/>
            <family val="2"/>
            <charset val="204"/>
          </rPr>
          <t>Мука в/с, маргарин,  сахар, яйцо, дрожжи, соль, кунжут, говядина, курица, лук репчатый, помидоры, салат "Айсберг", майонез, масло подсолнечное, специи</t>
        </r>
      </text>
    </comment>
    <comment ref="D114" authorId="0">
      <text>
        <r>
          <rPr>
            <b/>
            <sz val="9"/>
            <color indexed="81"/>
            <rFont val="Tahoma"/>
            <family val="2"/>
            <charset val="204"/>
          </rPr>
          <t>тортилья пшеничная, сыр "Моцарелла", филе куриной грудки, томаты, лук, перец болгарский, морковь, масло подсолнечное, соль, чеснок, сахар, перец красный, базилик</t>
        </r>
        <r>
          <rPr>
            <sz val="9"/>
            <color indexed="81"/>
            <rFont val="Tahoma"/>
            <family val="2"/>
            <charset val="204"/>
          </rPr>
          <t xml:space="preserve">
</t>
        </r>
      </text>
    </comment>
    <comment ref="D115"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начинка-ветчина из индейки, томаты, сыр полутвёрдый, капуста пекинская, соус Тар-тар, лук фри, укроп.
</t>
        </r>
      </text>
    </comment>
    <comment ref="D116" authorId="0">
      <text>
        <r>
          <rPr>
            <sz val="9"/>
            <color indexed="81"/>
            <rFont val="Tahoma"/>
            <family val="2"/>
            <charset val="204"/>
          </rPr>
          <t xml:space="preserve">паровая булочка-мука пшеничная в/с, молоко 3,2%, вода питьевая, яйцо куриное, дрожжи хлебопекарные, соль пищевая;
начинка-куриное филе, томаты, капуста пекинская, огурцы, морковь, соус Тар-тар
</t>
        </r>
      </text>
    </comment>
    <comment ref="D117" authorId="0">
      <text>
        <r>
          <rPr>
            <sz val="9"/>
            <color indexed="81"/>
            <rFont val="Tahoma"/>
            <family val="2"/>
            <charset val="204"/>
          </rPr>
          <t>паровая булочка-мука пшеничная в/с, молоко 3,2%, вода питьевая, яйцо куриное, дрожжи хлебопекарные, соль пищевая;
начинка-тунец консервированный, майонез 67%, кукуруза консервированная, томаты, огурцы, капуста пекинская, соус Тар-тар, лук красный, укроп.</t>
        </r>
      </text>
    </comment>
    <comment ref="D118" authorId="0">
      <text>
        <r>
          <rPr>
            <sz val="9"/>
            <color indexed="81"/>
            <rFont val="Tahoma"/>
            <family val="2"/>
            <charset val="204"/>
          </rPr>
          <t>Лаваш , рулет из индейки, томаты, шампиньоны, салат айсберг, сыр полутвёрдый , масло сливочное, лук репка, масло подсолнечное.</t>
        </r>
      </text>
    </comment>
    <comment ref="D119" authorId="0">
      <text>
        <r>
          <rPr>
            <sz val="9"/>
            <color indexed="81"/>
            <rFont val="Tahoma"/>
            <family val="2"/>
            <charset val="204"/>
          </rPr>
          <t>Лаваш , сёмга солёная, блины яичные, сыр творожный,  салат айсберг, масло сливочное.</t>
        </r>
      </text>
    </comment>
    <comment ref="D120" authorId="0">
      <text>
        <r>
          <rPr>
            <sz val="9"/>
            <color indexed="81"/>
            <rFont val="Tahoma"/>
            <family val="2"/>
            <charset val="204"/>
          </rPr>
          <t>лаваш, лосось пряного посола, блины яичные, томаты, капуста пекинская, масло сливочное 82,5%</t>
        </r>
        <r>
          <rPr>
            <sz val="9"/>
            <color indexed="81"/>
            <rFont val="Tahoma"/>
            <family val="2"/>
            <charset val="204"/>
          </rPr>
          <t xml:space="preserve">
</t>
        </r>
      </text>
    </comment>
    <comment ref="D121" authorId="0">
      <text>
        <r>
          <rPr>
            <sz val="9"/>
            <color indexed="81"/>
            <rFont val="Tahoma"/>
            <family val="2"/>
            <charset val="204"/>
          </rPr>
          <t>Лаваш , наггетсы куриные , огурцы маринованные , капуста пекинская, сыр полутвёрдый , масло сливочное.</t>
        </r>
      </text>
    </comment>
    <comment ref="D122" authorId="0">
      <text>
        <r>
          <rPr>
            <sz val="9"/>
            <color indexed="81"/>
            <rFont val="Tahoma"/>
            <family val="2"/>
            <charset val="204"/>
          </rPr>
          <t>Лаваш , ветчина из индейки , капуста пекинская, сыр творожный , огурцы,  сыр полутвёрдый.</t>
        </r>
      </text>
    </comment>
    <comment ref="D123" authorId="0">
      <text>
        <r>
          <rPr>
            <sz val="9"/>
            <color indexed="81"/>
            <rFont val="Tahoma"/>
            <family val="2"/>
            <charset val="204"/>
          </rPr>
          <t>Лаваш армянский, ветчина из индейки, яйцо куриное, капуста б/к, огурцы маринованные, соус Пикантный, сыр полутвёрдый, лук фри.</t>
        </r>
      </text>
    </comment>
    <comment ref="D124" authorId="0">
      <text>
        <r>
          <rPr>
            <sz val="9"/>
            <color indexed="81"/>
            <rFont val="Tahoma"/>
            <family val="2"/>
            <charset val="204"/>
          </rPr>
          <t xml:space="preserve">Лаваш армянский, наггетсы куриные, хашбраун картофельный, капуста б/к, огурцы маринованные, соус Розовый.
</t>
        </r>
      </text>
    </comment>
    <comment ref="D125" authorId="0">
      <text>
        <r>
          <rPr>
            <sz val="9"/>
            <color indexed="81"/>
            <rFont val="Tahoma"/>
            <family val="2"/>
            <charset val="204"/>
          </rPr>
          <t>Лаваш, грудка куриная, салат  "Айсберг", капуста, помидоры, огурцы маринованные, лук репчатый, майонез, соус томатный острый</t>
        </r>
      </text>
    </comment>
  </commentList>
</comments>
</file>

<file path=xl/comments7.xml><?xml version="1.0" encoding="utf-8"?>
<comments xmlns="http://schemas.openxmlformats.org/spreadsheetml/2006/main">
  <authors>
    <author>Оператор 3</author>
  </authors>
  <commentList>
    <comment ref="D1" authorId="0">
      <text/>
    </comment>
    <comment ref="D3" authorId="0">
      <text>
        <r>
          <rPr>
            <b/>
            <sz val="9"/>
            <color indexed="81"/>
            <rFont val="Tahoma"/>
            <family val="2"/>
            <charset val="204"/>
          </rPr>
          <t>e-mail: 6452239@mail.ru
+7 (495) 645-22-39
  www.nam-nyam.ru</t>
        </r>
        <r>
          <rPr>
            <sz val="9"/>
            <color indexed="81"/>
            <rFont val="Tahoma"/>
            <family val="2"/>
            <charset val="204"/>
          </rPr>
          <t xml:space="preserve">
</t>
        </r>
      </text>
    </comment>
    <comment ref="D6" authorId="0">
      <text>
        <r>
          <rPr>
            <sz val="9"/>
            <color indexed="81"/>
            <rFont val="Tahoma"/>
            <family val="2"/>
            <charset val="204"/>
          </rPr>
          <t>Картофель, горбуша консервированная, морковь, яйцо, сыр, майонез, специи</t>
        </r>
      </text>
    </comment>
    <comment ref="D7" authorId="0">
      <text>
        <r>
          <rPr>
            <sz val="9"/>
            <color indexed="81"/>
            <rFont val="Tahoma"/>
            <family val="2"/>
            <charset val="204"/>
          </rPr>
          <t>Томаты свежие, укроп, масло подсолнечное, лук репчатый.</t>
        </r>
      </text>
    </comment>
    <comment ref="D8" authorId="0">
      <text>
        <r>
          <rPr>
            <sz val="9"/>
            <color indexed="81"/>
            <rFont val="Tahoma"/>
            <family val="2"/>
            <charset val="204"/>
          </rPr>
          <t>Капуста б/к, помидоры свежие, соус, огурцы свежие, укроп свежий, соль.</t>
        </r>
      </text>
    </comment>
    <comment ref="D10" authorId="0">
      <text>
        <r>
          <rPr>
            <sz val="9"/>
            <color indexed="81"/>
            <rFont val="Tahoma"/>
            <family val="2"/>
            <charset val="204"/>
          </rPr>
          <t>Говядина, картофель, фасоль красная, морковь, лук репка</t>
        </r>
      </text>
    </comment>
    <comment ref="D12" authorId="0">
      <text>
        <r>
          <rPr>
            <sz val="9"/>
            <color indexed="81"/>
            <rFont val="Tahoma"/>
            <family val="2"/>
            <charset val="204"/>
          </rPr>
          <t>Говядина, свинина, сыр плавленный, лук, картофель</t>
        </r>
      </text>
    </comment>
    <comment ref="D13" authorId="0">
      <text>
        <r>
          <rPr>
            <sz val="9"/>
            <color indexed="81"/>
            <rFont val="Tahoma"/>
            <family val="2"/>
            <charset val="204"/>
          </rPr>
          <t>Говядина, хлеб пшеничный, лук репка, масло растительное, специи</t>
        </r>
      </text>
    </comment>
    <comment ref="D14" authorId="0">
      <text>
        <r>
          <rPr>
            <sz val="9"/>
            <color indexed="81"/>
            <rFont val="Tahoma"/>
            <family val="2"/>
            <charset val="204"/>
          </rPr>
          <t>Грудки куриные, сухари панировочные, яйцо, масло сливочное, мука 2 сорт, чеснок, масло подсолнечное, специи.</t>
        </r>
      </text>
    </comment>
    <comment ref="D15" authorId="0">
      <text>
        <r>
          <rPr>
            <sz val="9"/>
            <color indexed="81"/>
            <rFont val="Tahoma"/>
            <family val="2"/>
            <charset val="204"/>
          </rPr>
          <t>Мука пшеничная в/с., дрожжи, соль. начинка: капуста б/к, свинина, лук репка, масло подсолнечное, чеснок, соль, перец чёрный. соус: соевые бобы, морковь, лук зелёный, лук репка, сахар, соль, чеснок, перец красный.</t>
        </r>
      </text>
    </comment>
    <comment ref="D16" authorId="0">
      <text>
        <r>
          <rPr>
            <sz val="9"/>
            <color indexed="81"/>
            <rFont val="Tahoma"/>
            <family val="2"/>
            <charset val="204"/>
          </rPr>
          <t>Начинка - картофель, шампиньоны, лук репчатый, масло подсолнечное рафинированное дезодорированное, соль пищевая,перец чёрный молотый; тесто - мука пшеничная в/с, вода питьевая, яйцо куриное, масло подсолнечное рафинированное дезодорированное,соль пищевая; масло сливочное (сливки пастеризованные); соус - молоко 3,2%, сливки 33% (сливки нормализованные, стабилизатор каррагинан), масло сливочное (сливки пастеризованные), мука пшеничная в/с, соль пищевая, чеснок сушёный, перец чёрный молотый, тимьян.</t>
        </r>
      </text>
    </comment>
    <comment ref="D17" authorId="0">
      <text>
        <r>
          <rPr>
            <sz val="9"/>
            <color indexed="81"/>
            <rFont val="Tahoma"/>
            <family val="2"/>
            <charset val="204"/>
          </rPr>
          <t>Сосиски, макароны, кетчуп.</t>
        </r>
      </text>
    </comment>
    <comment ref="D19" authorId="0">
      <text>
        <r>
          <rPr>
            <sz val="9"/>
            <color indexed="81"/>
            <rFont val="Tahoma"/>
            <family val="2"/>
            <charset val="204"/>
          </rPr>
          <t>Спагетти, масло, соль</t>
        </r>
      </text>
    </comment>
    <comment ref="D20" authorId="0">
      <text>
        <r>
          <rPr>
            <sz val="9"/>
            <color indexed="81"/>
            <rFont val="Tahoma"/>
            <family val="2"/>
            <charset val="204"/>
          </rPr>
          <t>Отварная гречневая крупа, соль</t>
        </r>
      </text>
    </comment>
    <comment ref="D22" authorId="0">
      <text>
        <r>
          <rPr>
            <sz val="9"/>
            <color indexed="81"/>
            <rFont val="Tahoma"/>
            <family val="2"/>
            <charset val="204"/>
          </rPr>
          <t>Сосиски, мука в/с, маргарин, молоко, яйцо,  дрожжи, сахар, соль</t>
        </r>
      </text>
    </comment>
    <comment ref="D23" authorId="0">
      <text>
        <r>
          <rPr>
            <sz val="9"/>
            <color indexed="81"/>
            <rFont val="Tahoma"/>
            <family val="2"/>
            <charset val="204"/>
          </rPr>
          <t>Мука в/с, масло для кремов, молоко, яйцо, сахар, дрожжи, соль, капуста квашеная,  лук репчатый, масло растительное, специи</t>
        </r>
      </text>
    </comment>
    <comment ref="D24" authorId="0">
      <text>
        <r>
          <rPr>
            <sz val="9"/>
            <color indexed="81"/>
            <rFont val="Tahoma"/>
            <family val="2"/>
            <charset val="204"/>
          </rPr>
          <t>Мука в/с, масло для кремов, молоко, яйцо, сахар, дрожжи, соль,лук зелёный, лук репчатый, масло растительное,специи</t>
        </r>
      </text>
    </comment>
    <comment ref="D25" authorId="0">
      <text>
        <r>
          <rPr>
            <sz val="9"/>
            <color indexed="81"/>
            <rFont val="Tahoma"/>
            <family val="2"/>
            <charset val="204"/>
          </rPr>
          <t>Мука в/с, масло для кремов, молоко, яйцо, сахар, дрожжи, соль, говядина, лук репчатый, масло растительное,специи</t>
        </r>
      </text>
    </comment>
    <comment ref="D43" authorId="0">
      <text>
        <r>
          <rPr>
            <sz val="9"/>
            <color indexed="81"/>
            <rFont val="Tahoma"/>
            <family val="2"/>
            <charset val="204"/>
          </rPr>
          <t>Лаваш армянский, ветчина из индейки, яйцо куриное, капуста б/к, огурцы маринованные, соус Пикантный, сыр полутвёрдый, лук фри.</t>
        </r>
      </text>
    </comment>
    <comment ref="D44" authorId="0">
      <text>
        <r>
          <rPr>
            <sz val="9"/>
            <color indexed="81"/>
            <rFont val="Tahoma"/>
            <family val="2"/>
            <charset val="204"/>
          </rPr>
          <t xml:space="preserve">Лаваш армянский, наггетсы куриные, хашбраун картофельный, капуста б/к, огурцы маринованные, соус Розовый.
</t>
        </r>
      </text>
    </comment>
    <comment ref="D45" authorId="0">
      <text>
        <r>
          <rPr>
            <sz val="9"/>
            <color indexed="81"/>
            <rFont val="Tahoma"/>
            <family val="2"/>
            <charset val="204"/>
          </rPr>
          <t>Лаваш, грудка куриная, салат  "Айсберг", капуста, помидоры, огурцы маринованные, лук репчатый, майонез, соус томатный острый</t>
        </r>
      </text>
    </comment>
  </commentList>
</comments>
</file>

<file path=xl/sharedStrings.xml><?xml version="1.0" encoding="utf-8"?>
<sst xmlns="http://schemas.openxmlformats.org/spreadsheetml/2006/main" count="1912" uniqueCount="490">
  <si>
    <t>Понедельник</t>
  </si>
  <si>
    <t>Салаты</t>
  </si>
  <si>
    <t>Цена</t>
  </si>
  <si>
    <t>Первые блюда</t>
  </si>
  <si>
    <t>Вторые блюда</t>
  </si>
  <si>
    <t>Гарниры</t>
  </si>
  <si>
    <t>Наименование</t>
  </si>
  <si>
    <t>Выпечка</t>
  </si>
  <si>
    <t>МЕНЮ</t>
  </si>
  <si>
    <t>Среда</t>
  </si>
  <si>
    <t>Четверг</t>
  </si>
  <si>
    <t>Пятница</t>
  </si>
  <si>
    <t>Суббота</t>
  </si>
  <si>
    <t>Воскресенье</t>
  </si>
  <si>
    <t>Снэк-бар</t>
  </si>
  <si>
    <t>Гречка отварная 170 г</t>
  </si>
  <si>
    <t>Картофель отварной с зеленью 170 г</t>
  </si>
  <si>
    <t>Картофельное пюре 170 г</t>
  </si>
  <si>
    <t>Макароны отварные 170 г</t>
  </si>
  <si>
    <t>Рис отварной 170 г</t>
  </si>
  <si>
    <t>Салаты ПРЕМИУМ</t>
  </si>
  <si>
    <t>Голубцы 280 г</t>
  </si>
  <si>
    <t>Комплексное меню</t>
  </si>
  <si>
    <t>Хлеб пшеничный / ржаной</t>
  </si>
  <si>
    <t>Холодные закуски</t>
  </si>
  <si>
    <t>Рулетики ветчинные 150 г</t>
  </si>
  <si>
    <t>Рулетики крабовые 150 г</t>
  </si>
  <si>
    <t>Рассольник  Ленинградский с говядиной 300 г</t>
  </si>
  <si>
    <t>Пирожок печёный с яйцом и зелёным луком 100 г</t>
  </si>
  <si>
    <t>Компот натуральный ягодный 500 г</t>
  </si>
  <si>
    <t>Блины без начинки  250 г</t>
  </si>
  <si>
    <t>Блины с курицей  210 г</t>
  </si>
  <si>
    <t>Блины с ветчиной и сыром  210 г</t>
  </si>
  <si>
    <t>Блины с мясом  210 г</t>
  </si>
  <si>
    <t>Ролл с индейкой. Премиум.  210 г</t>
  </si>
  <si>
    <t>Ролл с сёмгой. Премиум.  200 г</t>
  </si>
  <si>
    <t>Ролл с ветчиной и сыром  170 г</t>
  </si>
  <si>
    <t>Гамбургер с бифштексом "Чемпион"  200 г</t>
  </si>
  <si>
    <t>Салат "Столичный" 150 г</t>
  </si>
  <si>
    <t>Блины с творогом  210 г</t>
  </si>
  <si>
    <t>Салат "Буржуй"  150 г</t>
  </si>
  <si>
    <t>Булочка с маком 100 г</t>
  </si>
  <si>
    <t>Салат "Сельдь под шубой" 150 г</t>
  </si>
  <si>
    <t>Салат "Морковь по-корейски" 150 г</t>
  </si>
  <si>
    <t>Самса с мясом 300 г</t>
  </si>
  <si>
    <t>Салат "Винегрет овощной" 150 г</t>
  </si>
  <si>
    <t>Сочник с творогом 100 г</t>
  </si>
  <si>
    <t>Салат "Оливье с курицей" 150 г</t>
  </si>
  <si>
    <t>Лапша по-домашнему 300 г</t>
  </si>
  <si>
    <t>Спагетти отварные 170 г</t>
  </si>
  <si>
    <t>Салат "Мимоза" (слоеный) 300 г</t>
  </si>
  <si>
    <t>Салат "Сельдь под шубой" (слоеный) 300 г</t>
  </si>
  <si>
    <t>Сырники творожные 200 г</t>
  </si>
  <si>
    <t>Вторник</t>
  </si>
  <si>
    <t>Слойка с вишней 100 г</t>
  </si>
  <si>
    <t>кол-во</t>
  </si>
  <si>
    <t>стоимость</t>
  </si>
  <si>
    <t>ИТОГО:</t>
  </si>
  <si>
    <t>Вода "Aqua Minerale" без газа</t>
  </si>
  <si>
    <t>Вода "Aqua Minerale" с газом</t>
  </si>
  <si>
    <t>Напиток "Любимый" Земляничное лето 200 г</t>
  </si>
  <si>
    <t>Пирожок печёный с капустой 100 г</t>
  </si>
  <si>
    <t>Пирожок печёный с мясом 100 г</t>
  </si>
  <si>
    <t>Сосиска в тесте 110 г</t>
  </si>
  <si>
    <t>Ролл с куриной грудкой  170 г</t>
  </si>
  <si>
    <t>Салат "Капустный" 150 г</t>
  </si>
  <si>
    <t>Разливные напитки, вода, соки</t>
  </si>
  <si>
    <t>Беляши с мясом  320 г</t>
  </si>
  <si>
    <t>Блины с яблоком  210 г</t>
  </si>
  <si>
    <t>Шаурма с курицей 230 г</t>
  </si>
  <si>
    <t>Блины с начинкой "Жюльен" 250 г</t>
  </si>
  <si>
    <t>Твистер с ветчиной и сыром 200 г</t>
  </si>
  <si>
    <t>Твистер с курицей 200 г</t>
  </si>
  <si>
    <t>Пироги по-корейски с мясом 280 г</t>
  </si>
  <si>
    <t xml:space="preserve">Сок "Фруктовый Сад" Томатный 200 г </t>
  </si>
  <si>
    <t>Котлета Пожарская 100 г</t>
  </si>
  <si>
    <t>Картофель по-деревенски 170 г</t>
  </si>
  <si>
    <t>Кабачки тушеные в соусе 170 г</t>
  </si>
  <si>
    <t xml:space="preserve">Хлеб пшеничный </t>
  </si>
  <si>
    <t>Хлеб пшеничный</t>
  </si>
  <si>
    <t>Салат "Летний" 150 г</t>
  </si>
  <si>
    <t>Салат "Гурман" 150 г</t>
  </si>
  <si>
    <t>Салат "Греческий" уп.190 г (ПРЕМИУМ)</t>
  </si>
  <si>
    <t>Борщ овощной с грибами 300 г</t>
  </si>
  <si>
    <t>Наггетсы куриные с картофелем по-деревенски 250 г</t>
  </si>
  <si>
    <t>Суп гороховый с копченостями 300 г</t>
  </si>
  <si>
    <t>Жаркое из курицы 250 г</t>
  </si>
  <si>
    <t>Плов с курицей 250 г</t>
  </si>
  <si>
    <t>Рис с овощами 170 г</t>
  </si>
  <si>
    <t>Картофель жареный 170 г</t>
  </si>
  <si>
    <t>Щи из свежей капусты с говядиной 300 г</t>
  </si>
  <si>
    <t>Курица барбекю 130 г</t>
  </si>
  <si>
    <t>Яйцо вареное 60 г</t>
  </si>
  <si>
    <t>Омлет с ветчиной 200 г</t>
  </si>
  <si>
    <t>Биточки по-селянски 100 г</t>
  </si>
  <si>
    <t>Биточки куриные с гречкой 270 г</t>
  </si>
  <si>
    <t xml:space="preserve">Манты по-восточному 250+40 г </t>
  </si>
  <si>
    <t xml:space="preserve">Сосиски - гриль с макаронами 250+40 г </t>
  </si>
  <si>
    <t>Суп "Харчо" 300 г</t>
  </si>
  <si>
    <t>Щи из свежей капусты с грибами 300 г</t>
  </si>
  <si>
    <t>Борщ полтавский 300 г</t>
  </si>
  <si>
    <t>Суп из квашеной капусты с фасолью и копченостями 300 г</t>
  </si>
  <si>
    <t>Лапша грибная 300 г</t>
  </si>
  <si>
    <t>Суп гороховый с грибами 300 г</t>
  </si>
  <si>
    <t>Похлебка "Старомосковская" 300 г</t>
  </si>
  <si>
    <t>Суп фасолевый с мясом 300 г</t>
  </si>
  <si>
    <t>Удон из курицы 250 г</t>
  </si>
  <si>
    <t>Лапша лагманная отварная 170 г</t>
  </si>
  <si>
    <t>Котлета из говядины и ветчины 100 г</t>
  </si>
  <si>
    <t>Картофель жареный с колбасой 250 г</t>
  </si>
  <si>
    <t>Гуляш из свинины 125 г</t>
  </si>
  <si>
    <t>Плов с мясом 250 г</t>
  </si>
  <si>
    <t>Котлета "Антошка" 100 г</t>
  </si>
  <si>
    <t>Салат "Мимоза" 150 г</t>
  </si>
  <si>
    <t>Салат "Домашний" 150 г</t>
  </si>
  <si>
    <t>Салат "Деревенский" 150 г</t>
  </si>
  <si>
    <t>Салат "Мужской" 150 г</t>
  </si>
  <si>
    <t>Салат "Оливье с ветчиной" 150 г</t>
  </si>
  <si>
    <t>Салат "Аппетитный" 150 г</t>
  </si>
  <si>
    <t>Салат "Грузинский" 150 г</t>
  </si>
  <si>
    <t>Салат Грузинский 150 г</t>
  </si>
  <si>
    <t>Багет с курицей 240 г</t>
  </si>
  <si>
    <t>Какао 250 г</t>
  </si>
  <si>
    <t>Пирожок печеный с яйцом и зел. луком 100 гр</t>
  </si>
  <si>
    <t>Котлета "Пожарская" 100 г</t>
  </si>
  <si>
    <t>Слойка с вишней 100 гр</t>
  </si>
  <si>
    <t>Багет с бужениной 240 г</t>
  </si>
  <si>
    <t>Кабачки тушёные в соусе 170 г</t>
  </si>
  <si>
    <t>Пирожок печеный с мясом 100 гр</t>
  </si>
  <si>
    <t>Сосиска в тесте 2шт 220 г</t>
  </si>
  <si>
    <t>Паста "Болоньезе" 250 г</t>
  </si>
  <si>
    <t>Омлет с колбасой 200 г</t>
  </si>
  <si>
    <t>Багет с индейкой 240 г</t>
  </si>
  <si>
    <t>Похлебка Старомосковская 300 г</t>
  </si>
  <si>
    <t>Яйцо варёное 60 г</t>
  </si>
  <si>
    <t>Биточки по-селянски 2*50 г</t>
  </si>
  <si>
    <t>Омлет с помидорами и зеленью 200 г</t>
  </si>
  <si>
    <t>Филе минтая жареное в яйце 100 г</t>
  </si>
  <si>
    <t>Гречневая каша на молоке 300 г</t>
  </si>
  <si>
    <t>Рисовая каша на молоке 300 г</t>
  </si>
  <si>
    <t>Уха Ростовская 300 г</t>
  </si>
  <si>
    <t>Салат "Цезарь" с майонезом 150 г</t>
  </si>
  <si>
    <t>Щи из свежей капусты с курицей 300 г</t>
  </si>
  <si>
    <t>Салат "Версаль"  150 г</t>
  </si>
  <si>
    <t>Запеканка творожная 150 г</t>
  </si>
  <si>
    <t>Суп из цветной капусты с зеленым горошком 300 г</t>
  </si>
  <si>
    <t>Бефстроганов из телятины с шампиньонами 125 г</t>
  </si>
  <si>
    <t>Котлета из говядины с макаронами 270 г</t>
  </si>
  <si>
    <t>Котлета из индейки с картофельным пюре 270 г</t>
  </si>
  <si>
    <t>Салат Версаль  150 г</t>
  </si>
  <si>
    <t>Салат "Застольный" 300 г</t>
  </si>
  <si>
    <t>Котлета из индейки 100 г</t>
  </si>
  <si>
    <t>Котлеты в тесте  270 г</t>
  </si>
  <si>
    <t>Овсяная каша на молоке 300 г</t>
  </si>
  <si>
    <t>Пшенная каша на молоке 300 г</t>
  </si>
  <si>
    <t>id</t>
  </si>
  <si>
    <t>1430/1433</t>
  </si>
  <si>
    <t>Комплекс Завтрак (011)</t>
  </si>
  <si>
    <t>Комплекс Лайт (011)</t>
  </si>
  <si>
    <t>Комплекс Стандарт (011)</t>
  </si>
  <si>
    <t>Комплекс Стандарт плюс (011)</t>
  </si>
  <si>
    <t>Комплекс Завтрак (012)</t>
  </si>
  <si>
    <t>Комплекс Лайт (012)</t>
  </si>
  <si>
    <t>Комплекс Стандарт (012)</t>
  </si>
  <si>
    <t>Комплекс Стандарт плюс (012)</t>
  </si>
  <si>
    <t>Комплекс Стандарт плюс (013)</t>
  </si>
  <si>
    <t>Комплекс Стандарт (013)</t>
  </si>
  <si>
    <t>Комплекс Лайт (013)</t>
  </si>
  <si>
    <t>Комплекс Завтрак (013)</t>
  </si>
  <si>
    <t>Комплекс Завтрак (014)</t>
  </si>
  <si>
    <t>Комплекс Лайт (014)</t>
  </si>
  <si>
    <t>Комплекс Стандарт (014)</t>
  </si>
  <si>
    <t>Комплекс Стандарт плюс (014)</t>
  </si>
  <si>
    <t>Комплекс Завтрак (015)</t>
  </si>
  <si>
    <t>Комплекс Лайт (015)</t>
  </si>
  <si>
    <t>Комплекс Стандарт (015)</t>
  </si>
  <si>
    <t>Комплекс Стандарт плюс (015)</t>
  </si>
  <si>
    <t>Комплекс Завтрак (016)</t>
  </si>
  <si>
    <t>Комплекс Лайт (016)</t>
  </si>
  <si>
    <t>Комплекс Стандарт (016)</t>
  </si>
  <si>
    <t>Комплекс Завтрак (017)</t>
  </si>
  <si>
    <t>Комплекс Лайт (017)</t>
  </si>
  <si>
    <t>Комплекс Стандарт (017)</t>
  </si>
  <si>
    <t>Паста с курицей и соусом 250+40 г</t>
  </si>
  <si>
    <t>Тефтели мясные с картофельным пюре 120+170 г</t>
  </si>
  <si>
    <t>Сок "Нектар" Виноград 200 г</t>
  </si>
  <si>
    <t>Напиток "Фанта" 0,5 л (произв.РФ)</t>
  </si>
  <si>
    <t>Блины постные с картофелем и грибами 200 г</t>
  </si>
  <si>
    <t>Ролл с грибами 200 г</t>
  </si>
  <si>
    <t>Ролл с овощами 200 г</t>
  </si>
  <si>
    <t>Какао с молоком 500 г</t>
  </si>
  <si>
    <t>Сок "Нектар" Груша 200 г</t>
  </si>
  <si>
    <t>Печень жареная с луком 125 г</t>
  </si>
  <si>
    <t>Мясо по-французски 100 г</t>
  </si>
  <si>
    <t>Салат Овощной 150 г</t>
  </si>
  <si>
    <t>Салат "Лето" 150 г</t>
  </si>
  <si>
    <t>Вареники с картофелем, грибами и сливочным соусом  250+40 г</t>
  </si>
  <si>
    <t>Котлета по-киевски с картофельным пюре 270 г</t>
  </si>
  <si>
    <t>Филе минтая под шубой с картофельным пюре 270 г</t>
  </si>
  <si>
    <t>Компот натуральный ягодный 300 г</t>
  </si>
  <si>
    <t>Бутерброд премиум с сыром и ветчиной 170 г</t>
  </si>
  <si>
    <t>Бутерброд премиум мясной 180 г</t>
  </si>
  <si>
    <t>Бутерброд премиум с говядиной 170 г</t>
  </si>
  <si>
    <t>Бутерброд премиум с курицей и беконом 170 г</t>
  </si>
  <si>
    <t>Бутерброд премиум с тунцом 170 г</t>
  </si>
  <si>
    <t>Бутерброд премиум с семгой 170 г</t>
  </si>
  <si>
    <t>Вареники с вишней и соусом вишнёвым 250+40 г</t>
  </si>
  <si>
    <t>Чебуреки с мясом 300 г</t>
  </si>
  <si>
    <t>Пирожок печёный с абрикосом 100 г</t>
  </si>
  <si>
    <t>Пирожок печёный с картофелем и грибами 100 г</t>
  </si>
  <si>
    <t>Пирожок печёный с яблоком 100 г</t>
  </si>
  <si>
    <t>Дополнительно</t>
  </si>
  <si>
    <t>Майонез 200 г</t>
  </si>
  <si>
    <t>Кетчуп 200 г</t>
  </si>
  <si>
    <t>Сметана 200 г</t>
  </si>
  <si>
    <t>Мясо по-китайски с рисом 280 г</t>
  </si>
  <si>
    <t>Японский рис с курицей и овощами 280 г</t>
  </si>
  <si>
    <t>Напиток "Любимый" Солнечный нектарин 200 г</t>
  </si>
  <si>
    <t>Картофель, горбуша консервированная, морковь, яйцо, сыр, майонез, специи</t>
  </si>
  <si>
    <t>Томаты свежие, укроп, масло подсолнечное, лук репчатый.</t>
  </si>
  <si>
    <t>Капуста б/к, помидоры свежие, соус, огурцы свежие, укроп свежий, соль.</t>
  </si>
  <si>
    <t>Говядина, картофель, фасоль красная, морковь, лук репка</t>
  </si>
  <si>
    <t>Говядина, хлеб пшеничный, лук репка, масло растительное, специи</t>
  </si>
  <si>
    <t>Свинина, огурцы маринованные, томатная паста, лук репчатый, масло растительное, специи</t>
  </si>
  <si>
    <t>Мука пшеничная в/с., дрожжи, соль. начинка: капуста б/к, свинина, лук репка, масло подсолнечное, чеснок, соль, перец чёрный. соус: соевые бобы, морковь, лук зелёный, лук репка, сахар, соль, чеснок, перец красный.</t>
  </si>
  <si>
    <t>Сосиски, макароны, кетчуп.</t>
  </si>
  <si>
    <t>Начинка - картофель, шампиньоны, лук репчатый, масло подсолнечное рафинированное дезодорированное, соль пищевая,перец чёрный молотый; тесто - мука пшеничная в/с, вода питьевая, яйцо куриное, масло подсолнечное рафинированное дезодорированное,соль пищевая; масло сливочное (сливки пастеризованные); соус - молоко 3,2%, сливки 33% (сливки нормализованные, стабилизатор каррагинан), масло сливочное (сливки пастеризованные), мука пшеничная в/с, соль пищевая, чеснок сушёный, перец чёрный молотый, тимьян.</t>
  </si>
  <si>
    <t>Спагетти, масло, соль</t>
  </si>
  <si>
    <t>Отварная гречневая крупа, соль</t>
  </si>
  <si>
    <t>Сосиски, мука в/с, маргарин, молоко, яйцо,  дрожжи, сахар, соль</t>
  </si>
  <si>
    <t>Мука в/с, масло для кремов, молоко, яйцо, сахар, дрожжи, соль, капуста квашеная,  лук репчатый, масло растительное, специи</t>
  </si>
  <si>
    <t>Мука в/с, масло для кремов, молоко, яйцо, сахар, дрожжи, соль,лук зелёный, лук репчатый, масло растительное,специи</t>
  </si>
  <si>
    <t>Мука в/с, масло для кремов, молоко, яйцо, сахар, дрожжи, соль, говядина, лук репчатый, масло растительное,специи</t>
  </si>
  <si>
    <t>Лаваш армянский, ветчина из индейки, яйцо куриное, капуста б/к, огурцы маринованные, соус пикантный, сыр полутвёрдый, лук фри.</t>
  </si>
  <si>
    <t xml:space="preserve">Лаваш армянский, наггетсы куриные, хашбраун картофельный, капуста б/к, огурцы маринованные, соус розовый.
</t>
  </si>
  <si>
    <t>Лаваш, грудка куриная, салат  "айсберг", капуста, помидоры, огурцы маринованные, лук репчатый, майонез, соус томатный острый</t>
  </si>
  <si>
    <t>Говядина, свинина, сыр плавленный, лук, картофель</t>
  </si>
  <si>
    <t>Морковь, чеснок, уксус, подсолнечное масло, специи</t>
  </si>
  <si>
    <t>Картофель вареный, окорок в/к, опята, масло подсолнечное, зелень, специи</t>
  </si>
  <si>
    <t>Салат айсберг, салат фризе, огурцы свежие, томаты, сладкий перец красный, сладкий перец желтый, маслины, кунжут белый, сыр фетаки, соус «песто».</t>
  </si>
  <si>
    <t>Салат романо, томаты, куриная грудка запеченная, сыр «пармезан», гренки чесночные, соус «цезарь».</t>
  </si>
  <si>
    <t>Ветчина из индейки, сыр полутвёрдый, яйца, сыр плавленый, майонез, чеснок, укроп.</t>
  </si>
  <si>
    <t>Крабовые палочки (сурими), сыр полутвёрдый, яйца, сыр плавленый, майонез, чеснок</t>
  </si>
  <si>
    <t>Цыпленок, картофель, морковь, лук репчатый, томатная паста, лавровый лист, чеснок, помидоры, специи.</t>
  </si>
  <si>
    <t>Индейка, курица, мука в/с, яйцо, майонез, чеснок, масло растительное, специи</t>
  </si>
  <si>
    <t>Филе говядины, лук репчатый, мука в/с, специи, сметана</t>
  </si>
  <si>
    <t>Говядина, свинина, куриный жир, лук репчатый, картофель, хлеб пшеничный, макароны, масло подсолнечное, специи.</t>
  </si>
  <si>
    <t xml:space="preserve">Филе индейки, филе куриное, мука в/с, яйцо, чеснок, картофель, молоко, масло сливочное, майонез, масло подсолнечное, специи.
</t>
  </si>
  <si>
    <t>Грудки куриные, сухари панировочные, яйцо, масло сливочное, мука 2 сорт, чеснок, масло подсолнечное, специи.</t>
  </si>
  <si>
    <t>Мясо куриное, картофель, хлеб пшеничный, лук репчатый, сухари панировочные, яйцо, гречка, масло растительное, специи.</t>
  </si>
  <si>
    <t>Филе минтая, сыр, мука в/с, яйца, масло подсолнечное, специи. картофель, масло сливочное, соль.</t>
  </si>
  <si>
    <t>Начинка - вишня; тесто - мука пшеничная в/с, вода питьевая, яйцо куриное, масло подсолнечное рафинированное дезодорированное,соль пищевая; масло сливочное ; соус - вишня, сахар</t>
  </si>
  <si>
    <t>Картофель, масло, зелень, соль</t>
  </si>
  <si>
    <t>Рис отварной, соль</t>
  </si>
  <si>
    <t>Мука в/с, сахар, маргарин, яйцо, дрожжи, соль, мак пищевой, молоко</t>
  </si>
  <si>
    <t>Мука в/с, маргарин, молоко, яйцо, сахар, дрожжи, соль, улучшитель хлебопекарный, повидло, вишня</t>
  </si>
  <si>
    <t>Мука в/с, творог, яйца, сахар</t>
  </si>
  <si>
    <t xml:space="preserve">Мука пшеничная в/с, яйцо куриное, масло сливочное 82,5%, молоко 3,2%, сахар, дрожжи, соль пищевая, улучшитель хлебопекарный, ванилин; начинка - курага, яблоки, сахар; кунжут, яйцо куриное.
</t>
  </si>
  <si>
    <t>Мука пшеничная в/с, масло для кремов, молоко, яйцо, сахар, дрожжи, соль, картофель, шампиньоны, лук репчатый, масло подсолнечное, специи</t>
  </si>
  <si>
    <t xml:space="preserve">Мука пшеничная в/с, яйцо куриное, масло сливочное 82,5%, молоко 3,2%, сахар, дрожжи, соль пищевая, улучшитель хлебопекарный, ванилин; начинка - яблоки, сахар, корица; яйцо куриное.
</t>
  </si>
  <si>
    <t>Мука в/с, молоко, масло подсолнечное, яйца, сахар, соль.</t>
  </si>
  <si>
    <t>Мука в/с, молоко, масло подсолнечное, яйца, сахар, соль. начинка: филе куриное, шампиньоны, сыр сулугуни, лук, сливки, молоко, зелень.</t>
  </si>
  <si>
    <t>Мука в/с, молоко, масло подсолнечное, яйца, сахар, соль. начинка: ветчина, сыр, яйца, сухари панировочные.</t>
  </si>
  <si>
    <t>Мука в/с, молоко, яйца, масло сливочное, сахар, дрожжи, соль. говядина, лук, масло подсолнечное, соль, специи.</t>
  </si>
  <si>
    <t>Мука в/с, молоко, яйца, масло сливочное, сахар, дрожжи, соль. творог 9%, сахар, яйца.</t>
  </si>
  <si>
    <t>Мука в/с, молоко, яйцо, масло подсолнечное, сахар, дрожжи, соль. яблоки, сахар, корица, масло сливочное.</t>
  </si>
  <si>
    <t>Молоко, вода, мука пшеничная, яйцо, сахар, масло подсолнечное, соль, куриная грудка, лук репчатый, шампиньоны свежие, соус "бешамель", масло подсолнечное, соль, перец чёрный, сыр "чечел»</t>
  </si>
  <si>
    <t xml:space="preserve">Блины (вода питьевая, мука пшеничная в/с, масло подсолнечное рафинированное дезодорированное, сахар, соль пищевая), начинка (картофель, шампиньоны свежие, лук репчатый, масло подсолнечное рафинированное дезодорированное, соль пищевая, перец чёрный молотый
</t>
  </si>
  <si>
    <t>Мука в/с, маргарин, молоко, сахар, соль, дрожжи, ветчина "нежная", соус розовый, сыр твердый, огурцы маринованные, соус сливочный, салат пекинский</t>
  </si>
  <si>
    <t>Тостовый заварной ржано-пшеничный хлеб, куриный рулет, ветчина, огурцы свежие, фирменный соус "1000 островов", салат айсберг.</t>
  </si>
  <si>
    <t xml:space="preserve">Тостовый пшеничный хлеб, говядина запечённая, майонез, томаты, салат айсберг, хрен столовый.
</t>
  </si>
  <si>
    <t>Хлеб мультизерновой, куриное филе в/к, бекон в/к, томаты, фирменный соус "цезарь", салат айсберг.</t>
  </si>
  <si>
    <t>Тортилья пшеничная, сёмга слабосолёная, яйца, сыр креметте, соус сливочный, салат айсберг.</t>
  </si>
  <si>
    <t xml:space="preserve">Тостовый пшеничный хлеб, тунец консервированный, майонез, огурцы свежие, фирменный соус "1000 островов", салат айсберг.
</t>
  </si>
  <si>
    <t>Мука в/с, маргарин,  сахар, яйцо, дрожжи, соль, кунжут, говядина, курица, лук репчатый, помидоры, салат "айсберг", майонез, масло подсолнечное, специи</t>
  </si>
  <si>
    <t>Лаваш , рулет из индейки, томаты, шампиньоны, салат айсберг, сыр полутвёрдый , масло сливочное, лук репка, масло подсолнечное.</t>
  </si>
  <si>
    <t>Лаваш , сёмга солёная, блины яичные, сыр творожный,  салат айсберг, масло сливочное.</t>
  </si>
  <si>
    <t>Лаваш , наггетсы куриные , огурцы маринованные , капуста пекинская, сыр полутвёрдый , масло сливочное.</t>
  </si>
  <si>
    <t>Лаваш , ветчина из индейки , капуста пекинская, сыр творожный , огурцы,  сыр полутвёрдый.</t>
  </si>
  <si>
    <t>Морковь вареная, зеленый горошек, ветчина, огурцы свежие, опята рыжие, яблоки свежие, майонез, лук зеленый</t>
  </si>
  <si>
    <t>Говядина, морковь, картофель, болгарский перец сладкий, лук, грибы</t>
  </si>
  <si>
    <t>Грибы древесные "муэр", спаржа соевая "фучжу", морковь, огурцы, перец болгарский, масло подсолнечное, специи.</t>
  </si>
  <si>
    <t>Картофель, морковь, ветчина, яйцо, зеленый горошек, майонез, специи</t>
  </si>
  <si>
    <t>Пекинский салат, крабовое мясо (сурими), майонез, кукуруза.</t>
  </si>
  <si>
    <t>Ветчина, куриная грудка филе, огурцы свежие, майонез, яйца, мука в/с, молоко сухое, укроп, соль.</t>
  </si>
  <si>
    <t>Постный салат: картофель, свекла, огурцы маринованные, зеленый горошек, лук зеленый, подсолнечное масло, специи</t>
  </si>
  <si>
    <t>Капуста, морковь (заправленная по-корейски), чеснок, кунжут, масло кунжутное, масло подсолнечное, уксусная кислота, специи.</t>
  </si>
  <si>
    <t>Свекла, чеснок, майонез, специи, зелень.</t>
  </si>
  <si>
    <t>Сельдь филе, картофель, морковь, свекла, яйцо, майонез, специи</t>
  </si>
  <si>
    <t>Лапша домашняя, картофель, морковь ,лук репка, курица</t>
  </si>
  <si>
    <t>Горох, грудинка копченая ,морковь, картофель</t>
  </si>
  <si>
    <t>Горох, морковь, лук, грибы, растительное масло, специи</t>
  </si>
  <si>
    <t xml:space="preserve">Овсяные хлопья, молоко 3.2%, вода, масло сливочное, сахар, соль
</t>
  </si>
  <si>
    <t xml:space="preserve">Рис, молоко 3.2%, вода, масло сливочное, сахар, соль
</t>
  </si>
  <si>
    <t xml:space="preserve">Крупа пшенная, молоко 3.2%, вода, масло сливочное, сахар, соль
</t>
  </si>
  <si>
    <t xml:space="preserve">Яйцо куриное, молоко 3,2%, томаты, масло подсолнечное, укроп, соль.
</t>
  </si>
  <si>
    <t>Свинина, лук, морковь, перец болгарский, масло растительное, специи.</t>
  </si>
  <si>
    <t>Печень говяжья, лук репка, масло подсолнечное, мука в/с, соль.</t>
  </si>
  <si>
    <t>Курица, чеснок, специи, соус барбекю, кунжут</t>
  </si>
  <si>
    <t>Филе минтая, яйцо куриное, сухари панировочные, мука вс, соль, перец черный молотый</t>
  </si>
  <si>
    <t xml:space="preserve">Спагетти, куриная грудка, соус (масло подсолнечное, петрушка, укроп, сыр, чеснок), соль, специи.
</t>
  </si>
  <si>
    <t xml:space="preserve">Картофель, масло подсолнечное, масло сливочное, соль. говядина, курица, рис, лук репка, морковь, помидоры.
</t>
  </si>
  <si>
    <t xml:space="preserve">Рис, пропаренный, говядина, лук репчатый, капуста пекинская, морковь, фасоль стручковая, томаты, перец болгарский, соус соевый, масло подсолнечное, перец красный молотый, соль, масло кунжутное, чеснок, кунжут белый, лук зеленый
</t>
  </si>
  <si>
    <t xml:space="preserve">Рис, грудка куриная, яйцо куриное, морковь, лук репчатый, болгарский перец, подсолнечное масло, кунжутное масло, соевый соус, перец красный молотый, соль, чеснок, кунжут белый, лук зеленый.
</t>
  </si>
  <si>
    <t xml:space="preserve">Лапша, вода, соль
</t>
  </si>
  <si>
    <t>Картофель отварной, масло, соль</t>
  </si>
  <si>
    <t>Мука пшеничная в/с, маргарин, яйцо, дрожжи, телятина, свинина, лук репчатый, масло растительное, специи</t>
  </si>
  <si>
    <t>3 шт в упаковке, 
мука пшеничная в/с, масло для кремов, молоко, яйцо, сахар, дрожжи, соль, говядина, свинина, курица, лук репчатый, картофель, хлеб пшеничный, масло подсолнечное, специи</t>
  </si>
  <si>
    <t>Мука пшеничная в/с, маргарин, яйцо, молоко, говядина, курица, лук репчатый, специи</t>
  </si>
  <si>
    <t>Мука пшеничная в/с, соль, лук репчатый, курица, свинина, говядина, масло подсолнечное, специи</t>
  </si>
  <si>
    <t>Тортилья пшеничная , шампиньоны, томаты, капуста пекинская,
соус, перец болгарский маринованный, лук репка, масло подсолнечное, соль, паприка.</t>
  </si>
  <si>
    <t>Тортилья пшеничная, кабачки, капуста пекинская, морковь,
соус песто, перец болгарский, масло подсолнечное, мука пшеничная высший сорт, соль.</t>
  </si>
  <si>
    <t>Рис, филе говяжье, морковь, лук репчатый, масло растительное, специи</t>
  </si>
  <si>
    <t>Свинина, шампиньоны, лук репчатый, сыр, майонез, масло растительное, специи</t>
  </si>
  <si>
    <t>Капуста белокочанная, морковь, огурцы, болгарский перец сладкий, подсолнечное масло, специи</t>
  </si>
  <si>
    <t>Картофель, филе сельди, свекла, морковь, майонез, специи</t>
  </si>
  <si>
    <t>Капуста китайская, куриная грудка запеченная, помидоры, сыр"пармезан", сухарики, майонез, специи.</t>
  </si>
  <si>
    <t>Морковь шинкованная, масло подсолнечное, чеснок, уксусная кислота, масло кунжутное, кунжут, специи.</t>
  </si>
  <si>
    <t>Рыбное филе, картофель, лук, морковь, помидоры, пшено, грибы</t>
  </si>
  <si>
    <t>Капуста белокочанная, говядина, картофель, морковь, лук репка, томаты.</t>
  </si>
  <si>
    <t>Морковь, картофель, свекла, лук репка, капуста белокочанная, грибы шампиньоны, масло подсолнечное, специи</t>
  </si>
  <si>
    <t>Минтай, мука в/с, яйцо, масло подсолнечное, специи</t>
  </si>
  <si>
    <t>Куриное филе, лук репка, мука в/с, молоко, яйца, масло подсолнечное, специи.</t>
  </si>
  <si>
    <t xml:space="preserve">Куриная грудка филе, масло подсолнечное, мука в/с, яйца, соевый соус, аджика, специи, картофель, соус кисло-сладкий.
</t>
  </si>
  <si>
    <t>Макароны отварные, масло, соль</t>
  </si>
  <si>
    <t xml:space="preserve">Кабачки, лук репчатый, перец болгарский, томаты, масло подсолнечное,
соль пищевая, перец чёрный молотый.
</t>
  </si>
  <si>
    <t xml:space="preserve">Картофель, масло подсолнечное, мука пшеничная в/с, паприка, соль пищевая, чеснок.
</t>
  </si>
  <si>
    <t>Свекла, чеснок, майонез, специи, зелень</t>
  </si>
  <si>
    <t>Капуста б/к, картофель, майонез, морковь, огурцы маринованные, горошек зелёный, соль.</t>
  </si>
  <si>
    <t>Брокколи, лук репчатый, перец болгарский, соевый соус, масло подсолнечное, соль, сахар, чеснок, зелень, специи.</t>
  </si>
  <si>
    <t>Куриное филе запеченное,  картофель, морковь, горошек, огурцы маринованные, яйцо, майонез, специи.</t>
  </si>
  <si>
    <t>Квашеная капуста, фасоль красная, копчености, лук, морковь, специи, картофель</t>
  </si>
  <si>
    <t>Картофель, говядина, морковь, перловая крупа, масло растительное, томатная паста, огурцы соленые, аджика, специи</t>
  </si>
  <si>
    <t>Постное блюдо: морковь, картофель, лук, лапша домашняя, грибы шампиньоны</t>
  </si>
  <si>
    <t xml:space="preserve">Молоко 3,2%, крупа гречневая, сахар, масло сливочное, соль.
</t>
  </si>
  <si>
    <t xml:space="preserve">Картофель, колбаса варёная, лук репчатый, морковь, масло подсолнечное, перец болгарский, чеснок, соль пищевая.
</t>
  </si>
  <si>
    <t>Рис, морковь, куриные грудки, лук репчатый, изюм, масло растительное, специи</t>
  </si>
  <si>
    <t>Филе куриной грудки, кетчуп, майонез, соль, перец, паприка</t>
  </si>
  <si>
    <t>Картофель, масло, соль</t>
  </si>
  <si>
    <t>Картофель, мясо курицы, морковь, горошек, огурцы маринованные, майонез, специи</t>
  </si>
  <si>
    <t>Картофель, морковь, филе куриное, яйцо, зеленый горошек, майонез, специи</t>
  </si>
  <si>
    <t>Томаты свежие, огурцы, масло подсолнечное, зелень.</t>
  </si>
  <si>
    <t>Капуста, огурцы, колбаса, зелень, клюква,майонез</t>
  </si>
  <si>
    <t>Картофель, горбуша консервированная, морковь, яйцо, сыр, майонез, специи.</t>
  </si>
  <si>
    <t>Говядина, свекла, капуста белокочанная, пшено, картофель, помидоры, лук, морковь, шпик, томатная паста, уксус, сахар</t>
  </si>
  <si>
    <t>Капуста белокочанная, картофель, морковь, лук репчатый, томаты, грибы</t>
  </si>
  <si>
    <t>Говядина, ветчина из индейки, лук, хлеб, специи</t>
  </si>
  <si>
    <t>Рис, овощи, соль</t>
  </si>
  <si>
    <t>Филе куриной грудки, сыр твердый, шампиньоны, майонез, специи</t>
  </si>
  <si>
    <t>Капуста, рис, свинина, говядина, лук репчатый, помидоры,специи</t>
  </si>
  <si>
    <t>Капуста, морковь, свекла, чеснок, зелень, соль, сахар, уксус, перец, масло подсолнечное.</t>
  </si>
  <si>
    <t>Курица, помидоры, огурцы, гренки, майонез, специи</t>
  </si>
  <si>
    <t>Куриное филе, ветчина, майонез, яйца, лук репка, перец болгарский.</t>
  </si>
  <si>
    <t>Спаржа соевая, чеснок, кунжут, масло растительное, масло кунжутное,  специи.</t>
  </si>
  <si>
    <t>Крабовые палочки,  огурцы  свежие,  яйцо, зеленый лук,  майонез, специи.</t>
  </si>
  <si>
    <t>Говядина, рис, морковь, лук, аджика, чеснок, томатная паста</t>
  </si>
  <si>
    <t>Капуста белокочанная, курица, картофель, морковь, лук репка, томаты</t>
  </si>
  <si>
    <t>Постное блюдо: бульон овощной, цветная капуста, зеленый горошек, лук, морковь, картофель</t>
  </si>
  <si>
    <t>Говядина, свинина, курица, рис, лук репка, морковь, томаты, масло подсолнечное, соль, специи.</t>
  </si>
  <si>
    <t>Телятина, растительное масло, лук репка, специи, зелень</t>
  </si>
  <si>
    <t>Куриное филе, лапша, лук, морковь, баклажаны, чеснок, специи, кунжут</t>
  </si>
  <si>
    <t>Творог 9%,  сахар, манная крупа, яйцо.</t>
  </si>
  <si>
    <t>Овощной суп с фрикадельками из мяса индейки 300 г</t>
  </si>
  <si>
    <t>Индейка филе, лук, морковь, растительное масло, специи</t>
  </si>
  <si>
    <t>Запеканка картофельная с мясом 250 г</t>
  </si>
  <si>
    <t>Куриное филе в сырном кляре с картофельным пюре 270 г</t>
  </si>
  <si>
    <t>Лагман с курицей 275 г</t>
  </si>
  <si>
    <t>Лапша "Соба" с курицей и овощами 280 г</t>
  </si>
  <si>
    <t>Мясо по-французски с картофельным пюре 270 г</t>
  </si>
  <si>
    <t>Филе минтая жареное в яйце и рис с овощами 270 г</t>
  </si>
  <si>
    <t>Шашлык куриный с картофелем по-деревенски 270 г</t>
  </si>
  <si>
    <t>Филе куриной грудки, сыр твердый, шампиньоны, майонез, специи, картофель, молоко, масло сливочное, соль</t>
  </si>
  <si>
    <t>Говядина, картофель, яйцо, лук, специи</t>
  </si>
  <si>
    <t>Грудка куриная, сыр, масло растительное, картофель, молоко, масло сливочное, соль</t>
  </si>
  <si>
    <t xml:space="preserve">Лапша лагманная, куриная грудка, лук репка, томаты, чеснок, соль, специи.
</t>
  </si>
  <si>
    <t xml:space="preserve">Лапша (пшеничная мука, гречневая мука, вода питьевая, соль пищевая), филе грудки куриной, лук репчатый, яйцо куриное, перец болгарский, морковь, брокколи, кунжут, лук зелёный, соус соевый, петрушка, соль пищевая, масло кунжутное, чеснок.
</t>
  </si>
  <si>
    <t>Свинина, шампиньоны, лук репчатый, сыр, майонез, масло растительное, картофель, молоко, масло сливочное, соль, специи</t>
  </si>
  <si>
    <t>Филе минтая, яйцо куриное, рис, лук репчатый, масло подсолнечное, морковь, сухари панировочные, мука вс, соль, перец черный молотый</t>
  </si>
  <si>
    <t>Картофель, филе куриной грудки, кетчуп, майонез, масло подсолнечное, соль, чеснок, перец, паприка.</t>
  </si>
  <si>
    <t>(грудки куриные, сухари панировочные, яйцо, масло сливочное, мука 2 сорт, чеснок, масло подсолнечное, специи)</t>
  </si>
  <si>
    <t>Салат "Цезарь" уп.180 г  (ПРЕМИУМ)</t>
  </si>
  <si>
    <t>Напиток "Любимый" Вишневая черешня 200 г</t>
  </si>
  <si>
    <t>Грудка куриная с сыром и майонезом с картофельным пюре 270 г</t>
  </si>
  <si>
    <t>Напиток "Кока-кола" 0,5 л (произв.РФ)</t>
  </si>
  <si>
    <t>Напиток "Любимый" Апельсиновое манго 200 г</t>
  </si>
  <si>
    <t>Паровая булочка с ветчиной и сыром 130 г</t>
  </si>
  <si>
    <t>Паровая булочка с курицей 140 г</t>
  </si>
  <si>
    <t>Паровая булочка с тунцом 140 г</t>
  </si>
  <si>
    <t>Курица "Терияки" с рисом и красной фасолью</t>
  </si>
  <si>
    <t>Напиток "Любимый" Тропический микс 200 г</t>
  </si>
  <si>
    <t>Блин-омлет с куриным филе 140 г</t>
  </si>
  <si>
    <t>Блин-омлет с овощами и колбасой 140 г</t>
  </si>
  <si>
    <t>Сырный блин по-голландски 140 г</t>
  </si>
  <si>
    <t>Сырный блин с куриным филе 140 г</t>
  </si>
  <si>
    <t>Курица с апельсинами 1 кг</t>
  </si>
  <si>
    <t>Буженина с чесноком и оливками 200 г</t>
  </si>
  <si>
    <t>Филе семги запеченное с сыром 200 г</t>
  </si>
  <si>
    <t>Говядина отварная, огрурец, помидор, соль.</t>
  </si>
  <si>
    <t xml:space="preserve">Свинина отварная, огрурец, помидор, соль.
</t>
  </si>
  <si>
    <t>Грудка куриная отварная 80 г</t>
  </si>
  <si>
    <t>Отварное филе куриной грудки, огурец, помидор, соль</t>
  </si>
  <si>
    <t xml:space="preserve">Филе индейки отварное, огрурец, помидор, соль.
</t>
  </si>
  <si>
    <t>Котлета из индейки паровая 100 г</t>
  </si>
  <si>
    <t xml:space="preserve">Филе индейки, филе куриное, мука в/с, яйцо, чеснок, майонез, масло подсолнечное, специи.
</t>
  </si>
  <si>
    <t>Завтрак</t>
  </si>
  <si>
    <t>Лайт (Ужин)</t>
  </si>
  <si>
    <t>Стандарт (Обед)</t>
  </si>
  <si>
    <t>Стандарт Плюс</t>
  </si>
  <si>
    <t>Ролл с лососем 170 г</t>
  </si>
  <si>
    <t>Котлета "Московская" 100 г</t>
  </si>
  <si>
    <t>Салат "Душевный" 150 г</t>
  </si>
  <si>
    <t>Биточки по-селянски с рисом и овощами 270 г</t>
  </si>
  <si>
    <t>Гуляш из свинины с гречкой отварной 295 г</t>
  </si>
  <si>
    <t>Жаркое по домашнему 250 г</t>
  </si>
  <si>
    <t>Котлета из свинины по-охотничьи со спагетти и соусом 290 г</t>
  </si>
  <si>
    <t>Котлета "Пожарская" с картофельным пюре 270 г</t>
  </si>
  <si>
    <t>Кордон блю с картофельным пюре 270 г</t>
  </si>
  <si>
    <t>Шницель из индейки с картофелем обжаренным с соусом 290 г</t>
  </si>
  <si>
    <t>Гречка отварная-крупа гречневая, вода питьевая, масло подсолнечное рафинированое дезодорированное, соль пишевая;
гуляш-филе свиное, лук репчатый, томаты, перец болгарский, масло подсолнечное рафинированное дезодорированное, паста томатная, мука пшеничная в/с, соль пищевая, чеснок, перец чёрный молотый, лист лавровый.</t>
  </si>
  <si>
    <t>Картофель, филе говядины, морковь, перец болгарский, масло подсолнечное рафинированное дезодорированное,
томаты, лук репчатый, паста томатная, вода питьевая,  соль пищевая, чеснок, лавровый лист, перец чёрный молотый</t>
  </si>
  <si>
    <t>Рис с овощами-рис круглозёрный, лук репчатый, морковь, вода питьевая, масло подсолнечное рафинированное дезодоированное, соль пищевая;
биточки-говядина, филе куриной грудки, сухари панировочные (), лук репчатый, картофель, масло подсолнечное рафинированное дезодорированное,
яйцо куриное, соль пищевая.</t>
  </si>
  <si>
    <t>Спагетти отварные-спагетти, вода питьевая, масло подсолнечное рафинированное дезодорированное, соль пищевая;
котлета-свинина, филе куриное, ветчина из индейки, лук репчатый, масло подсолнечное рафинированное дезодорированное, картофель, сухари панировочные, яйцо куриное, соль пищевая, перец чёрный молотый; соус-(1000 островов)</t>
  </si>
  <si>
    <t>Картофельное пюре-картофель, молоко 3,2%, масло сливочное 82,5%, соль пищевая, сахар; котлета-филе куриное, сухари панировочные, лук репчатый, масло подсолнечное рафинированное дезодорированное, сливки 33%, масло сливочное 82,5%, соль пищевая.</t>
  </si>
  <si>
    <t xml:space="preserve">Картофельное пюре-картофель, молоко 3,2%, масло сливочное 82,5%, соль пищевая, сахар; кордон блю-филе куриной грудки, ветчина из индейки, мука пшеничная в/с, яйцо куриное, сыр полутвёрдый, масло подсолнечное рафинированное дезодорированное, масло сливочное 82,5%, горчица, чеснок, укроп, дрожжи, соль пищевая, перец чёрный молотый.
</t>
  </si>
  <si>
    <t>курица "Терияки" - филе куриное, лук репчатый, капуста цветная, капуста пекинская, перец болгарский,
масло подсолнечное, соус соевый, лук зелёный, крахмал картофельный, сахар, чеснок сушёный; 
рис круглозёрный, вода питьевая, фасоль красная, кунжут белый.</t>
  </si>
  <si>
    <t>Картофель, филе грудки индейки, мука пшеничная в/с, яйцо куриное, масло подсолнечное рафинированное дезодорированное,
соль пищевая, дрожжи, куркума. Соус вишнёвый - вишня, сахар, вода питьевая.</t>
  </si>
  <si>
    <t>Капуста жареная с ветчиной 250 г</t>
  </si>
  <si>
    <t>Паста "Болоньезе"  275 г</t>
  </si>
  <si>
    <t>Творог 9%, сахар, сметана 20%, изюм, масло подсолнечное, крупа манная, мука пшеничная в/с, ванилин</t>
  </si>
  <si>
    <t>Омлет с сосисками 200 г</t>
  </si>
  <si>
    <t>Котлеты морковные 150 г</t>
  </si>
  <si>
    <t>Морковь, мука, специи, масло растительное, панировка</t>
  </si>
  <si>
    <t>Рагу овощное 170 г</t>
  </si>
  <si>
    <t>Картофель, лук, морковь, капуста брокколи, зеленый горошек, тыква</t>
  </si>
  <si>
    <t>Капуста цветная паровая 170 г</t>
  </si>
  <si>
    <t>Капуста цветная, соль</t>
  </si>
  <si>
    <t xml:space="preserve">Фасоль стручковая, яйцо куриное, масло подсолнечное, соль пищевая.
</t>
  </si>
  <si>
    <t>Фасоль стручковая в яйце 170 г</t>
  </si>
  <si>
    <t>Мильфей из драников и грибов 150 г</t>
  </si>
  <si>
    <t>Картофель, крахмал, соль, специи, грибы, лук, масло подсолнечное, сливки растительного происхождения</t>
  </si>
  <si>
    <t>Рыба по-гречески 100 г</t>
  </si>
  <si>
    <t>Грудка индейки отварная 100 г</t>
  </si>
  <si>
    <t>Салат "Оливье с ветчиной" 300 г</t>
  </si>
  <si>
    <t>Шашлык куриный 100 г</t>
  </si>
  <si>
    <t>Говядина отварная 100 г</t>
  </si>
  <si>
    <t>Суп Харчо 300 г</t>
  </si>
  <si>
    <t>Котлета по-киевски 100 г</t>
  </si>
  <si>
    <t>Энергетический напиток "Red Bull" 0,25л</t>
  </si>
  <si>
    <t>Винегрет овощной 150 г</t>
  </si>
  <si>
    <t>Морковь по-корейски 150 г</t>
  </si>
  <si>
    <t>Салат "Нептун" 150 г</t>
  </si>
  <si>
    <t>Салат "Оливье с колбасой" 150 г</t>
  </si>
  <si>
    <t>Салат "Спаржа по-корейски" 150 г</t>
  </si>
  <si>
    <t xml:space="preserve">Свекла с чесноком 150 г </t>
  </si>
  <si>
    <t>Фунчоза 150 г</t>
  </si>
  <si>
    <t>Салат "Оливье с курицей" 300 г</t>
  </si>
  <si>
    <t>Салат "Сказка" 150 г</t>
  </si>
  <si>
    <t>Салат "Винегрет овощной с сельдью" 150 г</t>
  </si>
  <si>
    <t>Картофель, свекла, филе сельди, огурцы маринованные, зеленый горошек, лук зеленый, растительное масло, специи</t>
  </si>
  <si>
    <t>Филе горбуши жареное в сухарях 100 г</t>
  </si>
  <si>
    <t>Филе горбуши, яйцо куриное, сухари панировочные, мука вс, соль, перец черный молотый</t>
  </si>
  <si>
    <t>Гуляш по-Арабски 125 г</t>
  </si>
  <si>
    <t>Филе говяжье, лук, морковь, томат, масло растительное, фасоль стручковая, специи.</t>
  </si>
  <si>
    <t>Куриный рулетик 100 г</t>
  </si>
  <si>
    <t xml:space="preserve">Бифштекс по-казачьи 100 г </t>
  </si>
  <si>
    <t>Свинина, говядина, курица, хлеб, яйцо куриное, лук, мука в/с, паприка</t>
  </si>
  <si>
    <t>Котлета по-болгарски 100 г</t>
  </si>
  <si>
    <t>Печень по-строгановски 125 г</t>
  </si>
  <si>
    <t>Котлеты картофельные с грибным соусом 180 г</t>
  </si>
  <si>
    <t>Салат из курицы с ананасами  150 г</t>
  </si>
  <si>
    <t>Томаты свежие, огурцы, масло подсолнечное, лук зеленый.</t>
  </si>
  <si>
    <t>Напиток "Спрайт" 0,5 л (произв.РФ)</t>
  </si>
  <si>
    <t>Тефтели мясные 140 г</t>
  </si>
  <si>
    <t>Винегрет без картофеля 150 г</t>
  </si>
  <si>
    <t>Индейка "Су-вид" с винегретом без картофеля 270 г</t>
  </si>
  <si>
    <t>Индейка "Су-вид" с рисом по гавайски 270 г</t>
  </si>
  <si>
    <t>Курица "Су-вид" с гречкой, грибами и луком</t>
  </si>
  <si>
    <t>Курица "Су-вид" с овощным рагу</t>
  </si>
  <si>
    <t>Кесадилья с курицей 165 г</t>
  </si>
  <si>
    <t>Салат "София"  150 г</t>
  </si>
  <si>
    <t>Салат "Фибриз" 150 г</t>
  </si>
  <si>
    <t>Салат "Курочка Ряба" 150 г</t>
  </si>
  <si>
    <t>Индейка "Су-вид" 200 г.</t>
  </si>
  <si>
    <t>Курица "Су-вид" 200 г.</t>
  </si>
  <si>
    <t>Грудка куриная с сыром, шампиньонами и майонезом 100 г</t>
  </si>
  <si>
    <t>Комплекс БК</t>
  </si>
  <si>
    <t>Комплекс БВ</t>
  </si>
  <si>
    <t>Вареники с творогом 250 г</t>
  </si>
  <si>
    <t>Овощи гриль с соусом песто 150 г</t>
  </si>
  <si>
    <t>Кабачки, перец болгарский, баклажаны, соус песто, масло подсолнечное, соль, чеснок, тимьян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</si>
</sst>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0.00\ &quot;₽&quot;"/>
    <numFmt numFmtId="166" formatCode="ddd\ \(dd/mm\)"/>
  </numFmts>
  <fonts count="14">
    <font>
      <sz val="11"/>
      <color theme="1"/>
      <name val="Calibri"/>
      <family val="2"/>
      <charset val="204"/>
      <scheme val="minor"/>
    </font>
    <font>
      <b/>
      <sz val="9"/>
      <color indexed="81"/>
      <name val="Tahoma"/>
      <family val="2"/>
      <charset val="204"/>
    </font>
    <font>
      <sz val="10"/>
      <name val="Century Gothic"/>
      <family val="2"/>
      <charset val="204"/>
    </font>
    <font>
      <b/>
      <sz val="10"/>
      <name val="Century Gothic"/>
      <family val="2"/>
      <charset val="204"/>
    </font>
    <font>
      <i/>
      <sz val="10"/>
      <name val="Century Gothic"/>
      <family val="2"/>
      <charset val="204"/>
    </font>
    <font>
      <sz val="9"/>
      <color indexed="81"/>
      <name val="Tahoma"/>
      <family val="2"/>
      <charset val="204"/>
    </font>
    <font>
      <sz val="11"/>
      <color theme="1"/>
      <name val="Calibri"/>
      <family val="2"/>
      <charset val="204"/>
      <scheme val="minor"/>
    </font>
    <font>
      <b/>
      <sz val="11"/>
      <color theme="1"/>
      <name val="Calibri"/>
      <family val="2"/>
      <charset val="204"/>
      <scheme val="minor"/>
    </font>
    <font>
      <sz val="10"/>
      <color theme="1"/>
      <name val="Century Gothic"/>
      <family val="2"/>
      <charset val="204"/>
    </font>
    <font>
      <b/>
      <sz val="11"/>
      <color theme="1"/>
      <name val="Century Gothic"/>
      <family val="2"/>
      <charset val="204"/>
    </font>
    <font>
      <b/>
      <sz val="10"/>
      <color theme="1"/>
      <name val="Century Gothic"/>
      <family val="2"/>
      <charset val="204"/>
    </font>
    <font>
      <b/>
      <sz val="11"/>
      <color rgb="FFFF0000"/>
      <name val="Calibri"/>
      <family val="2"/>
      <charset val="204"/>
      <scheme val="minor"/>
    </font>
    <font>
      <b/>
      <sz val="16"/>
      <color theme="1"/>
      <name val="Franklin Gothic"/>
      <charset val="204"/>
    </font>
    <font>
      <b/>
      <sz val="14"/>
      <color theme="1"/>
      <name val="Century Gothic"/>
      <family val="2"/>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right style="double">
        <color indexed="64"/>
      </right>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bottom style="hair">
        <color indexed="64"/>
      </bottom>
      <diagonal/>
    </border>
    <border>
      <left/>
      <right/>
      <top style="hair">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hair">
        <color theme="1"/>
      </left>
      <right style="hair">
        <color theme="1"/>
      </right>
      <top style="hair">
        <color theme="1"/>
      </top>
      <bottom style="hair">
        <color theme="1"/>
      </bottom>
      <diagonal/>
    </border>
    <border>
      <left style="hair">
        <color theme="1"/>
      </left>
      <right/>
      <top/>
      <bottom style="hair">
        <color theme="1"/>
      </bottom>
      <diagonal/>
    </border>
    <border>
      <left style="hair">
        <color theme="1"/>
      </left>
      <right/>
      <top style="hair">
        <color theme="1"/>
      </top>
      <bottom style="hair">
        <color theme="1"/>
      </bottom>
      <diagonal/>
    </border>
    <border>
      <left style="hair">
        <color theme="1"/>
      </left>
      <right style="hair">
        <color theme="1"/>
      </right>
      <top/>
      <bottom style="hair">
        <color theme="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diagonal/>
    </border>
    <border>
      <left/>
      <right style="hair">
        <color indexed="64"/>
      </right>
      <top style="hair">
        <color indexed="64"/>
      </top>
      <bottom/>
      <diagonal/>
    </border>
  </borders>
  <cellStyleXfs count="2">
    <xf numFmtId="0" fontId="0" fillId="0" borderId="0"/>
    <xf numFmtId="0" fontId="6" fillId="0" borderId="0"/>
  </cellStyleXfs>
  <cellXfs count="282">
    <xf numFmtId="0" fontId="0" fillId="0" borderId="0" xfId="0"/>
    <xf numFmtId="0" fontId="0" fillId="0" borderId="0" xfId="0" applyAlignment="1">
      <alignment wrapText="1"/>
    </xf>
    <xf numFmtId="0" fontId="0" fillId="0" borderId="1" xfId="0" applyBorder="1"/>
    <xf numFmtId="0" fontId="0" fillId="0" borderId="0" xfId="0" applyBorder="1"/>
    <xf numFmtId="0" fontId="8" fillId="0" borderId="0" xfId="0" applyFont="1" applyBorder="1" applyAlignment="1">
      <alignment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3" fillId="0" borderId="6" xfId="0" applyFont="1" applyBorder="1" applyAlignment="1">
      <alignment vertical="center" wrapText="1"/>
    </xf>
    <xf numFmtId="4" fontId="8" fillId="0" borderId="8" xfId="0" applyNumberFormat="1" applyFont="1" applyFill="1" applyBorder="1" applyAlignment="1">
      <alignment horizontal="center" vertical="center" wrapText="1"/>
    </xf>
    <xf numFmtId="4" fontId="9" fillId="0" borderId="10" xfId="0" applyNumberFormat="1" applyFont="1" applyFill="1" applyBorder="1" applyAlignment="1">
      <alignment horizontal="center" vertical="center" wrapText="1"/>
    </xf>
    <xf numFmtId="4" fontId="3" fillId="0" borderId="11" xfId="0" applyNumberFormat="1" applyFont="1" applyBorder="1" applyAlignment="1">
      <alignment horizontal="center" vertical="center"/>
    </xf>
    <xf numFmtId="4" fontId="8" fillId="0" borderId="0" xfId="0" applyNumberFormat="1" applyFont="1" applyBorder="1" applyAlignment="1">
      <alignment horizontal="center" vertical="center"/>
    </xf>
    <xf numFmtId="4" fontId="0" fillId="0" borderId="0" xfId="0" applyNumberFormat="1" applyAlignment="1">
      <alignment horizontal="center" vertical="center" wrapText="1"/>
    </xf>
    <xf numFmtId="0" fontId="0" fillId="0" borderId="1" xfId="0" applyFont="1" applyBorder="1"/>
    <xf numFmtId="4" fontId="9" fillId="0" borderId="12" xfId="0" applyNumberFormat="1" applyFont="1" applyFill="1" applyBorder="1" applyAlignment="1">
      <alignment horizontal="center" vertical="center" wrapText="1"/>
    </xf>
    <xf numFmtId="4" fontId="3" fillId="0" borderId="13" xfId="0" applyNumberFormat="1" applyFont="1" applyBorder="1" applyAlignment="1">
      <alignment horizontal="center" vertical="center"/>
    </xf>
    <xf numFmtId="0" fontId="3" fillId="3" borderId="6" xfId="0" applyFont="1" applyFill="1" applyBorder="1" applyAlignment="1">
      <alignment vertical="center" wrapText="1"/>
    </xf>
    <xf numFmtId="4" fontId="3" fillId="3" borderId="11" xfId="0" applyNumberFormat="1" applyFont="1" applyFill="1" applyBorder="1" applyAlignment="1">
      <alignment horizontal="center" vertical="center"/>
    </xf>
    <xf numFmtId="1" fontId="8" fillId="0" borderId="4" xfId="1" applyNumberFormat="1" applyFont="1" applyBorder="1"/>
    <xf numFmtId="0" fontId="0" fillId="0" borderId="5" xfId="0" applyFont="1" applyBorder="1"/>
    <xf numFmtId="0" fontId="0" fillId="0" borderId="0" xfId="0" applyFont="1"/>
    <xf numFmtId="0" fontId="0" fillId="0" borderId="1" xfId="0" applyFont="1" applyFill="1" applyBorder="1"/>
    <xf numFmtId="0" fontId="7" fillId="0" borderId="0" xfId="0" applyFont="1"/>
    <xf numFmtId="165" fontId="0" fillId="0" borderId="0" xfId="0" applyNumberFormat="1" applyAlignment="1">
      <alignment horizontal="center"/>
    </xf>
    <xf numFmtId="0" fontId="0" fillId="0" borderId="1" xfId="0" applyFont="1" applyBorder="1" applyAlignment="1">
      <alignment horizontal="center"/>
    </xf>
    <xf numFmtId="165" fontId="0" fillId="0" borderId="0" xfId="0" applyNumberFormat="1" applyFont="1" applyAlignment="1">
      <alignment horizontal="center"/>
    </xf>
    <xf numFmtId="0" fontId="0" fillId="0" borderId="1" xfId="0" applyBorder="1" applyAlignment="1">
      <alignment horizontal="center"/>
    </xf>
    <xf numFmtId="0" fontId="0" fillId="0" borderId="1" xfId="0" applyBorder="1" applyAlignment="1">
      <alignment horizontal="center"/>
    </xf>
    <xf numFmtId="165" fontId="0" fillId="0" borderId="1" xfId="0" applyNumberFormat="1" applyBorder="1" applyAlignment="1">
      <alignment horizontal="center"/>
    </xf>
    <xf numFmtId="0" fontId="10" fillId="4" borderId="1" xfId="0" applyFont="1" applyFill="1" applyBorder="1" applyAlignment="1">
      <alignment horizontal="center" wrapText="1"/>
    </xf>
    <xf numFmtId="0" fontId="10" fillId="4" borderId="12" xfId="0" applyFont="1" applyFill="1" applyBorder="1" applyAlignment="1">
      <alignment horizont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2" xfId="0" applyFont="1" applyBorder="1" applyAlignment="1">
      <alignment horizontal="center" vertical="center"/>
    </xf>
    <xf numFmtId="0" fontId="0" fillId="0" borderId="18" xfId="0" applyFont="1" applyBorder="1" applyAlignment="1">
      <alignment horizontal="center" vertical="center"/>
    </xf>
    <xf numFmtId="1" fontId="8" fillId="0" borderId="3" xfId="1" applyNumberFormat="1" applyFont="1" applyBorder="1"/>
    <xf numFmtId="1" fontId="8" fillId="0" borderId="2" xfId="1" applyNumberFormat="1" applyFont="1" applyBorder="1"/>
    <xf numFmtId="0" fontId="0" fillId="0" borderId="0" xfId="0"/>
    <xf numFmtId="1" fontId="8" fillId="0" borderId="2" xfId="1" applyNumberFormat="1" applyFont="1" applyFill="1" applyBorder="1"/>
    <xf numFmtId="4" fontId="8" fillId="0" borderId="7" xfId="0" applyNumberFormat="1" applyFont="1" applyFill="1" applyBorder="1" applyAlignment="1">
      <alignment horizontal="center" vertical="center"/>
    </xf>
    <xf numFmtId="0" fontId="0" fillId="0" borderId="0" xfId="0" applyFont="1"/>
    <xf numFmtId="0" fontId="7" fillId="0" borderId="1" xfId="0" applyFont="1" applyBorder="1"/>
    <xf numFmtId="0" fontId="7" fillId="0" borderId="0" xfId="0" applyFont="1"/>
    <xf numFmtId="165" fontId="0" fillId="0" borderId="0" xfId="0" applyNumberFormat="1" applyFont="1" applyAlignment="1">
      <alignment horizontal="center"/>
    </xf>
    <xf numFmtId="0" fontId="0" fillId="0" borderId="1" xfId="0" applyFont="1" applyBorder="1" applyAlignment="1">
      <alignment horizontal="center" vertical="center"/>
    </xf>
    <xf numFmtId="4" fontId="8" fillId="2" borderId="7" xfId="0" applyNumberFormat="1" applyFont="1" applyFill="1" applyBorder="1" applyAlignment="1">
      <alignment horizontal="center" vertical="center"/>
    </xf>
    <xf numFmtId="4" fontId="8" fillId="2" borderId="9" xfId="0" applyNumberFormat="1" applyFont="1" applyFill="1" applyBorder="1" applyAlignment="1">
      <alignment horizontal="center" vertical="center"/>
    </xf>
    <xf numFmtId="1" fontId="8" fillId="0" borderId="52" xfId="1" applyNumberFormat="1" applyFont="1" applyBorder="1"/>
    <xf numFmtId="1" fontId="2" fillId="2" borderId="3" xfId="1" applyNumberFormat="1" applyFont="1" applyFill="1" applyBorder="1"/>
    <xf numFmtId="0" fontId="3" fillId="0" borderId="20" xfId="0" applyFont="1" applyBorder="1" applyAlignment="1">
      <alignment vertical="center" wrapText="1"/>
    </xf>
    <xf numFmtId="4" fontId="3" fillId="0" borderId="21" xfId="0" applyNumberFormat="1" applyFont="1" applyBorder="1" applyAlignment="1">
      <alignment horizontal="center" vertical="center"/>
    </xf>
    <xf numFmtId="0" fontId="3" fillId="0" borderId="6" xfId="0" applyFont="1" applyFill="1" applyBorder="1" applyAlignment="1">
      <alignment vertical="center" wrapText="1"/>
    </xf>
    <xf numFmtId="4" fontId="3" fillId="0" borderId="11" xfId="0" applyNumberFormat="1" applyFont="1" applyFill="1" applyBorder="1" applyAlignment="1">
      <alignment horizontal="center" vertical="center"/>
    </xf>
    <xf numFmtId="0" fontId="0" fillId="0" borderId="0" xfId="0" applyAlignment="1">
      <alignment horizontal="center"/>
    </xf>
    <xf numFmtId="4" fontId="8" fillId="3" borderId="7" xfId="0" applyNumberFormat="1" applyFont="1" applyFill="1" applyBorder="1" applyAlignment="1">
      <alignment horizontal="center" vertical="center"/>
    </xf>
    <xf numFmtId="0" fontId="8" fillId="3" borderId="2" xfId="0" applyFont="1" applyFill="1" applyBorder="1"/>
    <xf numFmtId="0" fontId="8" fillId="3" borderId="55" xfId="0" applyFont="1" applyFill="1" applyBorder="1"/>
    <xf numFmtId="0" fontId="0" fillId="3" borderId="1" xfId="0" applyFont="1" applyFill="1" applyBorder="1"/>
    <xf numFmtId="1" fontId="8" fillId="3" borderId="52" xfId="1" applyNumberFormat="1" applyFont="1" applyFill="1" applyBorder="1"/>
    <xf numFmtId="0" fontId="8" fillId="3" borderId="52" xfId="0" applyFont="1" applyFill="1" applyBorder="1"/>
    <xf numFmtId="0" fontId="0" fillId="3" borderId="1" xfId="0" applyFill="1" applyBorder="1"/>
    <xf numFmtId="0" fontId="8" fillId="3" borderId="22" xfId="0" applyFont="1" applyFill="1" applyBorder="1"/>
    <xf numFmtId="0" fontId="8" fillId="3" borderId="23" xfId="0" applyFont="1" applyFill="1" applyBorder="1"/>
    <xf numFmtId="4" fontId="8" fillId="3" borderId="15" xfId="0" applyNumberFormat="1" applyFont="1" applyFill="1" applyBorder="1" applyAlignment="1">
      <alignment horizontal="center" vertical="center"/>
    </xf>
    <xf numFmtId="0" fontId="2" fillId="3" borderId="23" xfId="0" applyFont="1" applyFill="1" applyBorder="1" applyAlignment="1">
      <alignment vertical="center" wrapText="1"/>
    </xf>
    <xf numFmtId="0" fontId="2" fillId="3" borderId="24" xfId="0" applyFont="1" applyFill="1" applyBorder="1" applyAlignment="1">
      <alignment vertical="center" wrapText="1"/>
    </xf>
    <xf numFmtId="4" fontId="8" fillId="3" borderId="16" xfId="0" applyNumberFormat="1" applyFont="1" applyFill="1" applyBorder="1" applyAlignment="1">
      <alignment horizontal="center" vertical="center"/>
    </xf>
    <xf numFmtId="0" fontId="2" fillId="3" borderId="22" xfId="0" applyFont="1" applyFill="1" applyBorder="1" applyAlignment="1">
      <alignment vertical="center" wrapText="1"/>
    </xf>
    <xf numFmtId="0" fontId="0" fillId="0" borderId="0" xfId="0" applyFont="1" applyFill="1" applyBorder="1"/>
    <xf numFmtId="0" fontId="7" fillId="0" borderId="0" xfId="0" applyFont="1" applyFill="1" applyBorder="1"/>
    <xf numFmtId="0" fontId="7" fillId="0" borderId="0" xfId="0" applyFont="1" applyFill="1" applyBorder="1" applyAlignment="1">
      <alignment horizontal="center" vertical="center"/>
    </xf>
    <xf numFmtId="0" fontId="7" fillId="0" borderId="0" xfId="0" applyFont="1" applyFill="1" applyBorder="1" applyAlignment="1">
      <alignment horizontal="center"/>
    </xf>
    <xf numFmtId="0" fontId="7" fillId="3" borderId="0" xfId="0" applyFont="1" applyFill="1"/>
    <xf numFmtId="0" fontId="8" fillId="3" borderId="25" xfId="0" applyFont="1" applyFill="1" applyBorder="1"/>
    <xf numFmtId="0" fontId="0" fillId="5" borderId="0" xfId="0" applyFont="1" applyFill="1" applyBorder="1"/>
    <xf numFmtId="0" fontId="0" fillId="0" borderId="26" xfId="0" applyFont="1" applyBorder="1"/>
    <xf numFmtId="0" fontId="0" fillId="0" borderId="0" xfId="0" applyFont="1" applyBorder="1" applyAlignment="1">
      <alignment horizontal="center" vertical="center"/>
    </xf>
    <xf numFmtId="0" fontId="0" fillId="3" borderId="0" xfId="0" applyFont="1" applyFill="1" applyBorder="1"/>
    <xf numFmtId="0" fontId="0" fillId="0" borderId="1" xfId="0" applyNumberFormat="1" applyFont="1" applyBorder="1" applyAlignment="1">
      <alignment horizontal="center" vertical="center"/>
    </xf>
    <xf numFmtId="0" fontId="7" fillId="5" borderId="0" xfId="0" applyFont="1" applyFill="1" applyBorder="1"/>
    <xf numFmtId="0" fontId="0" fillId="0" borderId="0" xfId="0" applyFill="1"/>
    <xf numFmtId="0" fontId="0" fillId="0" borderId="0" xfId="0" applyFill="1" applyAlignment="1">
      <alignment horizontal="center"/>
    </xf>
    <xf numFmtId="0" fontId="7" fillId="0" borderId="0" xfId="0" applyFont="1" applyFill="1"/>
    <xf numFmtId="0" fontId="0" fillId="0" borderId="0" xfId="0" applyFont="1" applyFill="1"/>
    <xf numFmtId="0" fontId="0" fillId="0" borderId="1" xfId="0" applyNumberFormat="1" applyFont="1" applyBorder="1" applyAlignment="1">
      <alignment horizontal="center"/>
    </xf>
    <xf numFmtId="0" fontId="8" fillId="4" borderId="1" xfId="0" applyFont="1" applyFill="1" applyBorder="1" applyAlignment="1">
      <alignment horizontal="center" wrapText="1"/>
    </xf>
    <xf numFmtId="0" fontId="0" fillId="0" borderId="0" xfId="0" applyFont="1" applyBorder="1"/>
    <xf numFmtId="0" fontId="0" fillId="0" borderId="0" xfId="0" applyFont="1" applyFill="1" applyBorder="1" applyAlignment="1">
      <alignment horizontal="center" vertical="center"/>
    </xf>
    <xf numFmtId="0" fontId="8" fillId="4" borderId="12" xfId="0" applyFont="1" applyFill="1" applyBorder="1" applyAlignment="1">
      <alignment horizontal="center" wrapText="1"/>
    </xf>
    <xf numFmtId="0" fontId="0" fillId="0" borderId="0" xfId="0" applyNumberFormat="1"/>
    <xf numFmtId="0" fontId="0" fillId="0" borderId="1" xfId="0" applyNumberFormat="1" applyBorder="1" applyAlignment="1">
      <alignment horizontal="center"/>
    </xf>
    <xf numFmtId="0" fontId="0" fillId="0" borderId="0" xfId="0" applyNumberFormat="1" applyFont="1" applyBorder="1" applyAlignment="1">
      <alignment horizontal="center" vertical="center"/>
    </xf>
    <xf numFmtId="0" fontId="0" fillId="0" borderId="12" xfId="0" applyNumberFormat="1" applyBorder="1"/>
    <xf numFmtId="0" fontId="0" fillId="0" borderId="1" xfId="0" applyNumberFormat="1" applyFont="1" applyBorder="1"/>
    <xf numFmtId="0" fontId="7" fillId="0" borderId="1" xfId="0" applyNumberFormat="1" applyFont="1" applyBorder="1"/>
    <xf numFmtId="0" fontId="10" fillId="4" borderId="1" xfId="0" applyNumberFormat="1" applyFont="1" applyFill="1" applyBorder="1" applyAlignment="1">
      <alignment horizontal="center" wrapText="1"/>
    </xf>
    <xf numFmtId="0" fontId="0" fillId="3" borderId="1" xfId="0" applyNumberFormat="1" applyFont="1" applyFill="1" applyBorder="1"/>
    <xf numFmtId="0" fontId="0" fillId="3" borderId="1" xfId="0" applyNumberFormat="1" applyFill="1" applyBorder="1"/>
    <xf numFmtId="0" fontId="0" fillId="0" borderId="1" xfId="0" applyNumberFormat="1" applyFont="1" applyFill="1" applyBorder="1"/>
    <xf numFmtId="0" fontId="0" fillId="3" borderId="5" xfId="0" applyNumberFormat="1" applyFont="1" applyFill="1" applyBorder="1"/>
    <xf numFmtId="0" fontId="10" fillId="0" borderId="1" xfId="0" applyNumberFormat="1" applyFont="1" applyBorder="1"/>
    <xf numFmtId="0" fontId="10" fillId="0" borderId="12" xfId="0" applyNumberFormat="1" applyFont="1" applyBorder="1"/>
    <xf numFmtId="0" fontId="7" fillId="0" borderId="12" xfId="0" applyNumberFormat="1" applyFont="1" applyBorder="1"/>
    <xf numFmtId="0" fontId="0" fillId="0" borderId="1" xfId="0" applyNumberFormat="1" applyBorder="1"/>
    <xf numFmtId="0" fontId="0" fillId="0" borderId="26" xfId="0" applyNumberFormat="1" applyFont="1" applyBorder="1"/>
    <xf numFmtId="0" fontId="10" fillId="4" borderId="12" xfId="0" applyNumberFormat="1" applyFont="1" applyFill="1" applyBorder="1" applyAlignment="1">
      <alignment horizontal="center" wrapText="1"/>
    </xf>
    <xf numFmtId="0" fontId="0" fillId="0" borderId="12" xfId="0" applyNumberFormat="1" applyFont="1" applyBorder="1"/>
    <xf numFmtId="0" fontId="7" fillId="0" borderId="5" xfId="0" applyNumberFormat="1" applyFont="1" applyBorder="1"/>
    <xf numFmtId="0" fontId="10" fillId="0" borderId="5" xfId="0" applyNumberFormat="1" applyFont="1" applyBorder="1"/>
    <xf numFmtId="0" fontId="0" fillId="0" borderId="5" xfId="0" applyNumberFormat="1" applyBorder="1"/>
    <xf numFmtId="0" fontId="0" fillId="0" borderId="26" xfId="0" applyNumberFormat="1" applyBorder="1"/>
    <xf numFmtId="0" fontId="0" fillId="3" borderId="26" xfId="0" applyNumberFormat="1" applyFill="1" applyBorder="1"/>
    <xf numFmtId="0" fontId="11" fillId="0" borderId="0" xfId="0" applyNumberFormat="1" applyFont="1" applyAlignment="1">
      <alignment horizontal="center" vertical="center"/>
    </xf>
    <xf numFmtId="0" fontId="0" fillId="0" borderId="1" xfId="0" applyFont="1" applyBorder="1" applyAlignment="1">
      <alignment wrapText="1"/>
    </xf>
    <xf numFmtId="0" fontId="0" fillId="3" borderId="5" xfId="0" applyNumberFormat="1" applyFont="1" applyFill="1" applyBorder="1" applyAlignment="1">
      <alignment vertical="center"/>
    </xf>
    <xf numFmtId="0" fontId="7" fillId="0" borderId="1" xfId="0" applyNumberFormat="1" applyFont="1" applyBorder="1" applyAlignment="1">
      <alignment vertical="center"/>
    </xf>
    <xf numFmtId="1" fontId="8" fillId="0" borderId="27" xfId="1" applyNumberFormat="1" applyFont="1" applyFill="1" applyBorder="1"/>
    <xf numFmtId="0" fontId="0" fillId="3" borderId="1" xfId="0" applyNumberFormat="1" applyFill="1" applyBorder="1" applyAlignment="1">
      <alignment horizontal="center"/>
    </xf>
    <xf numFmtId="0" fontId="0" fillId="0" borderId="1" xfId="0" applyNumberFormat="1" applyBorder="1" applyAlignment="1">
      <alignment horizontal="center"/>
    </xf>
    <xf numFmtId="0" fontId="0" fillId="3" borderId="1" xfId="0" applyNumberFormat="1" applyFont="1" applyFill="1" applyBorder="1" applyAlignment="1">
      <alignment horizontal="center"/>
    </xf>
    <xf numFmtId="0" fontId="0" fillId="3" borderId="5" xfId="0" applyNumberFormat="1" applyFont="1" applyFill="1" applyBorder="1" applyAlignment="1">
      <alignment horizontal="center"/>
    </xf>
    <xf numFmtId="166" fontId="0" fillId="0" borderId="0" xfId="0" applyNumberFormat="1" applyAlignment="1">
      <alignment horizontal="center"/>
    </xf>
    <xf numFmtId="166" fontId="0" fillId="0" borderId="0" xfId="0" applyNumberFormat="1" applyAlignment="1">
      <alignment horizontal="center" vertical="center"/>
    </xf>
    <xf numFmtId="0" fontId="0" fillId="5" borderId="0" xfId="0" applyFill="1"/>
    <xf numFmtId="0" fontId="0" fillId="0" borderId="6" xfId="0" applyBorder="1"/>
    <xf numFmtId="0" fontId="0" fillId="0" borderId="56" xfId="0" applyBorder="1"/>
    <xf numFmtId="0" fontId="0" fillId="0" borderId="11" xfId="0" applyBorder="1"/>
    <xf numFmtId="0" fontId="0" fillId="0" borderId="57" xfId="0" applyBorder="1"/>
    <xf numFmtId="0" fontId="0" fillId="0" borderId="58" xfId="0" applyBorder="1"/>
    <xf numFmtId="0" fontId="0" fillId="0" borderId="59" xfId="0" applyBorder="1"/>
    <xf numFmtId="0" fontId="0" fillId="0" borderId="49" xfId="0" applyBorder="1"/>
    <xf numFmtId="0" fontId="0" fillId="0" borderId="60" xfId="0" applyBorder="1"/>
    <xf numFmtId="0" fontId="0" fillId="0" borderId="1" xfId="0" applyFont="1" applyFill="1" applyBorder="1" applyAlignment="1">
      <alignment wrapText="1"/>
    </xf>
    <xf numFmtId="0" fontId="0" fillId="2" borderId="1" xfId="0" applyFont="1" applyFill="1" applyBorder="1" applyAlignment="1"/>
    <xf numFmtId="0" fontId="0" fillId="2" borderId="1" xfId="0" applyNumberFormat="1" applyFill="1" applyBorder="1" applyAlignment="1">
      <alignment vertical="center"/>
    </xf>
    <xf numFmtId="0" fontId="2" fillId="0" borderId="2" xfId="0" applyFont="1" applyBorder="1" applyAlignment="1">
      <alignment vertical="center" wrapText="1"/>
    </xf>
    <xf numFmtId="1" fontId="2" fillId="0" borderId="2" xfId="1" applyNumberFormat="1" applyFont="1" applyFill="1" applyBorder="1"/>
    <xf numFmtId="1" fontId="2" fillId="0" borderId="17" xfId="1" applyNumberFormat="1" applyFont="1" applyFill="1" applyBorder="1"/>
    <xf numFmtId="0" fontId="0" fillId="0" borderId="1" xfId="0" applyNumberFormat="1" applyFont="1" applyBorder="1" applyAlignment="1">
      <alignment vertical="center"/>
    </xf>
    <xf numFmtId="1" fontId="8" fillId="2" borderId="17" xfId="1" applyNumberFormat="1" applyFont="1" applyFill="1" applyBorder="1"/>
    <xf numFmtId="1" fontId="8" fillId="2" borderId="14" xfId="1" applyNumberFormat="1" applyFont="1" applyFill="1" applyBorder="1"/>
    <xf numFmtId="1" fontId="8" fillId="2" borderId="2" xfId="1" applyNumberFormat="1" applyFont="1" applyFill="1" applyBorder="1"/>
    <xf numFmtId="1" fontId="8" fillId="2" borderId="4" xfId="1" applyNumberFormat="1" applyFont="1" applyFill="1" applyBorder="1"/>
    <xf numFmtId="0" fontId="8" fillId="2" borderId="2" xfId="0" applyFont="1" applyFill="1" applyBorder="1" applyAlignment="1">
      <alignment vertical="center" wrapText="1"/>
    </xf>
    <xf numFmtId="1" fontId="8" fillId="2" borderId="3" xfId="1" applyNumberFormat="1" applyFont="1" applyFill="1" applyBorder="1"/>
    <xf numFmtId="0" fontId="2" fillId="2" borderId="2"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xf numFmtId="0" fontId="8" fillId="2" borderId="4" xfId="0" applyFont="1" applyFill="1" applyBorder="1"/>
    <xf numFmtId="0" fontId="8" fillId="2" borderId="3" xfId="0" applyFont="1" applyFill="1" applyBorder="1"/>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1" fontId="2" fillId="2" borderId="2" xfId="1" applyNumberFormat="1" applyFont="1" applyFill="1" applyBorder="1"/>
    <xf numFmtId="0" fontId="2" fillId="2" borderId="2" xfId="0" applyFont="1" applyFill="1" applyBorder="1"/>
    <xf numFmtId="1" fontId="8" fillId="2" borderId="52" xfId="1" applyNumberFormat="1" applyFont="1" applyFill="1" applyBorder="1"/>
    <xf numFmtId="1" fontId="8" fillId="2" borderId="61" xfId="1" applyNumberFormat="1" applyFont="1" applyFill="1" applyBorder="1"/>
    <xf numFmtId="1" fontId="2" fillId="2" borderId="4" xfId="1" applyNumberFormat="1" applyFont="1" applyFill="1" applyBorder="1"/>
    <xf numFmtId="0" fontId="8" fillId="2" borderId="14" xfId="0" applyFont="1" applyFill="1" applyBorder="1"/>
    <xf numFmtId="0" fontId="2" fillId="2" borderId="2" xfId="0" applyFont="1" applyFill="1" applyBorder="1" applyAlignment="1">
      <alignment vertical="top"/>
    </xf>
    <xf numFmtId="1" fontId="8" fillId="2" borderId="9" xfId="1" applyNumberFormat="1" applyFont="1" applyFill="1" applyBorder="1"/>
    <xf numFmtId="0" fontId="8" fillId="2" borderId="3" xfId="0" applyFont="1" applyFill="1" applyBorder="1" applyAlignment="1">
      <alignment wrapText="1"/>
    </xf>
    <xf numFmtId="4" fontId="8" fillId="2" borderId="15" xfId="0" applyNumberFormat="1" applyFont="1" applyFill="1" applyBorder="1" applyAlignment="1">
      <alignment horizontal="center" vertical="center"/>
    </xf>
    <xf numFmtId="4" fontId="8" fillId="2" borderId="8" xfId="0" applyNumberFormat="1" applyFont="1" applyFill="1" applyBorder="1" applyAlignment="1">
      <alignment horizontal="center"/>
    </xf>
    <xf numFmtId="0" fontId="0" fillId="2" borderId="1" xfId="0" applyFont="1" applyFill="1" applyBorder="1"/>
    <xf numFmtId="0" fontId="0" fillId="2" borderId="1" xfId="0" applyNumberFormat="1" applyFont="1" applyFill="1" applyBorder="1" applyAlignment="1">
      <alignment vertical="center"/>
    </xf>
    <xf numFmtId="0" fontId="8" fillId="2" borderId="61" xfId="0" applyFont="1" applyFill="1" applyBorder="1"/>
    <xf numFmtId="0" fontId="7" fillId="3" borderId="1" xfId="0" applyNumberFormat="1" applyFont="1" applyFill="1" applyBorder="1" applyAlignment="1">
      <alignment horizontal="center"/>
    </xf>
    <xf numFmtId="0" fontId="7" fillId="2" borderId="1" xfId="0" applyFont="1" applyFill="1" applyBorder="1"/>
    <xf numFmtId="0" fontId="0" fillId="2" borderId="1" xfId="0" applyNumberFormat="1" applyFont="1" applyFill="1" applyBorder="1" applyAlignment="1">
      <alignment horizontal="center"/>
    </xf>
    <xf numFmtId="0" fontId="7" fillId="0" borderId="1" xfId="0" applyFont="1" applyFill="1" applyBorder="1"/>
    <xf numFmtId="0" fontId="7" fillId="0" borderId="1" xfId="0" applyNumberFormat="1" applyFont="1" applyBorder="1" applyAlignment="1">
      <alignment horizontal="center"/>
    </xf>
    <xf numFmtId="0" fontId="0" fillId="2" borderId="1" xfId="0" applyNumberFormat="1" applyFill="1" applyBorder="1" applyAlignment="1">
      <alignment horizontal="center"/>
    </xf>
    <xf numFmtId="0" fontId="0" fillId="2" borderId="26" xfId="0" applyNumberFormat="1" applyFill="1" applyBorder="1" applyAlignment="1">
      <alignment horizontal="center"/>
    </xf>
    <xf numFmtId="0" fontId="8" fillId="2" borderId="0" xfId="0" applyFont="1" applyFill="1" applyBorder="1"/>
    <xf numFmtId="1" fontId="8" fillId="2" borderId="0" xfId="1" applyNumberFormat="1" applyFont="1" applyFill="1" applyBorder="1"/>
    <xf numFmtId="0" fontId="2" fillId="2" borderId="4" xfId="0" applyFont="1" applyFill="1" applyBorder="1"/>
    <xf numFmtId="0" fontId="2" fillId="2" borderId="52" xfId="0" applyFont="1" applyFill="1" applyBorder="1"/>
    <xf numFmtId="0" fontId="8" fillId="0" borderId="2" xfId="0" applyFont="1" applyFill="1" applyBorder="1"/>
    <xf numFmtId="0" fontId="0" fillId="2" borderId="1" xfId="0" applyFill="1" applyBorder="1"/>
    <xf numFmtId="0" fontId="0" fillId="5" borderId="0" xfId="0" applyFont="1" applyFill="1"/>
    <xf numFmtId="0" fontId="0" fillId="2" borderId="5" xfId="0" applyNumberFormat="1" applyFont="1" applyFill="1" applyBorder="1" applyAlignment="1">
      <alignment horizontal="center"/>
    </xf>
    <xf numFmtId="0" fontId="0" fillId="3" borderId="0" xfId="0" applyFont="1" applyFill="1"/>
    <xf numFmtId="0" fontId="7" fillId="0" borderId="1" xfId="0" applyNumberFormat="1" applyFont="1" applyFill="1" applyBorder="1" applyAlignment="1">
      <alignment horizontal="center"/>
    </xf>
    <xf numFmtId="0" fontId="0" fillId="0" borderId="1" xfId="0" applyNumberFormat="1" applyFont="1" applyFill="1" applyBorder="1" applyAlignment="1">
      <alignment horizontal="center" vertical="center"/>
    </xf>
    <xf numFmtId="0" fontId="8" fillId="0" borderId="4" xfId="0" applyFont="1" applyFill="1" applyBorder="1"/>
    <xf numFmtId="1" fontId="8" fillId="0" borderId="61" xfId="1" applyNumberFormat="1" applyFont="1" applyFill="1" applyBorder="1"/>
    <xf numFmtId="0" fontId="2" fillId="0" borderId="23" xfId="0" applyFont="1" applyFill="1" applyBorder="1" applyAlignment="1">
      <alignment vertical="center" wrapText="1"/>
    </xf>
    <xf numFmtId="0" fontId="0" fillId="0" borderId="1" xfId="0" applyNumberFormat="1" applyFont="1" applyFill="1" applyBorder="1" applyAlignment="1">
      <alignment horizontal="center"/>
    </xf>
    <xf numFmtId="4" fontId="2" fillId="0" borderId="7" xfId="0" applyNumberFormat="1" applyFont="1" applyFill="1" applyBorder="1" applyAlignment="1">
      <alignment horizontal="center" vertical="center"/>
    </xf>
    <xf numFmtId="1" fontId="8" fillId="0" borderId="62" xfId="1" applyNumberFormat="1" applyFont="1" applyFill="1" applyBorder="1"/>
    <xf numFmtId="0" fontId="0" fillId="0" borderId="49" xfId="0" applyFill="1" applyBorder="1"/>
    <xf numFmtId="0" fontId="0" fillId="0" borderId="59" xfId="0" applyFill="1" applyBorder="1"/>
    <xf numFmtId="0" fontId="0" fillId="0" borderId="5" xfId="0" applyNumberFormat="1" applyFont="1" applyFill="1" applyBorder="1"/>
    <xf numFmtId="0" fontId="0" fillId="2" borderId="1" xfId="0" applyNumberFormat="1" applyFont="1" applyFill="1" applyBorder="1" applyAlignment="1">
      <alignment horizontal="center" vertical="center"/>
    </xf>
    <xf numFmtId="165" fontId="0" fillId="2" borderId="0" xfId="0" applyNumberFormat="1" applyFont="1" applyFill="1" applyAlignment="1">
      <alignment horizontal="center"/>
    </xf>
    <xf numFmtId="0" fontId="0" fillId="0" borderId="5" xfId="0" applyNumberFormat="1" applyFont="1" applyFill="1" applyBorder="1" applyAlignment="1">
      <alignment vertical="center"/>
    </xf>
    <xf numFmtId="1" fontId="2" fillId="2" borderId="14" xfId="1" applyNumberFormat="1" applyFont="1" applyFill="1" applyBorder="1"/>
    <xf numFmtId="4" fontId="2" fillId="3" borderId="7" xfId="0" applyNumberFormat="1" applyFont="1" applyFill="1" applyBorder="1" applyAlignment="1">
      <alignment horizontal="center" vertical="center"/>
    </xf>
    <xf numFmtId="4" fontId="8" fillId="0" borderId="16" xfId="0" applyNumberFormat="1" applyFont="1" applyFill="1" applyBorder="1" applyAlignment="1">
      <alignment horizontal="center" vertical="center"/>
    </xf>
    <xf numFmtId="4" fontId="8" fillId="0" borderId="0" xfId="0" applyNumberFormat="1" applyFont="1" applyFill="1" applyBorder="1" applyAlignment="1">
      <alignment horizontal="center" vertical="center"/>
    </xf>
    <xf numFmtId="4" fontId="8" fillId="0" borderId="9" xfId="0" applyNumberFormat="1" applyFont="1" applyFill="1" applyBorder="1" applyAlignment="1">
      <alignment horizontal="center" vertical="center"/>
    </xf>
    <xf numFmtId="0" fontId="2" fillId="2" borderId="0" xfId="0" applyFont="1" applyFill="1" applyBorder="1"/>
    <xf numFmtId="1" fontId="2" fillId="2" borderId="17" xfId="1" applyNumberFormat="1" applyFont="1" applyFill="1" applyBorder="1"/>
    <xf numFmtId="1" fontId="2" fillId="2" borderId="2" xfId="1" applyNumberFormat="1" applyFont="1" applyFill="1" applyBorder="1" applyAlignment="1">
      <alignment wrapText="1"/>
    </xf>
    <xf numFmtId="1" fontId="2" fillId="2" borderId="61" xfId="1" applyNumberFormat="1" applyFont="1" applyFill="1" applyBorder="1"/>
    <xf numFmtId="4" fontId="8" fillId="0" borderId="53"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4" fontId="8" fillId="0" borderId="54" xfId="0" applyNumberFormat="1" applyFont="1" applyFill="1" applyBorder="1" applyAlignment="1">
      <alignment horizontal="center" vertical="center"/>
    </xf>
    <xf numFmtId="4" fontId="8" fillId="0" borderId="7" xfId="0" applyNumberFormat="1" applyFont="1" applyFill="1" applyBorder="1" applyAlignment="1">
      <alignment horizontal="center"/>
    </xf>
    <xf numFmtId="4" fontId="2" fillId="0" borderId="7" xfId="0" applyNumberFormat="1" applyFont="1" applyFill="1" applyBorder="1" applyAlignment="1">
      <alignment horizontal="center" vertical="center" wrapText="1"/>
    </xf>
    <xf numFmtId="4" fontId="8" fillId="0" borderId="54" xfId="0" applyNumberFormat="1" applyFont="1" applyFill="1" applyBorder="1" applyAlignment="1">
      <alignment horizontal="center" vertical="center" wrapText="1"/>
    </xf>
    <xf numFmtId="4" fontId="2" fillId="0" borderId="53" xfId="0" applyNumberFormat="1" applyFont="1" applyFill="1" applyBorder="1" applyAlignment="1">
      <alignment horizontal="center" vertical="center"/>
    </xf>
    <xf numFmtId="2" fontId="8" fillId="0" borderId="19" xfId="0" applyNumberFormat="1" applyFont="1" applyFill="1" applyBorder="1" applyAlignment="1">
      <alignment horizontal="center" vertical="center" wrapText="1"/>
    </xf>
    <xf numFmtId="4" fontId="8" fillId="0" borderId="9" xfId="0" applyNumberFormat="1" applyFont="1" applyFill="1" applyBorder="1" applyAlignment="1">
      <alignment horizontal="center" vertical="center" wrapText="1"/>
    </xf>
    <xf numFmtId="4" fontId="8" fillId="0" borderId="15" xfId="0" applyNumberFormat="1" applyFont="1" applyFill="1" applyBorder="1" applyAlignment="1">
      <alignment horizontal="center" vertical="center"/>
    </xf>
    <xf numFmtId="0" fontId="0" fillId="2" borderId="49" xfId="0" applyFill="1" applyBorder="1"/>
    <xf numFmtId="0" fontId="0" fillId="0" borderId="1" xfId="0" applyBorder="1" applyAlignment="1">
      <alignment horizontal="center"/>
    </xf>
    <xf numFmtId="0" fontId="0" fillId="0" borderId="5" xfId="0" applyBorder="1" applyAlignment="1">
      <alignment horizontal="center"/>
    </xf>
    <xf numFmtId="0" fontId="0" fillId="0" borderId="28" xfId="0" applyBorder="1" applyAlignment="1">
      <alignment horizontal="center"/>
    </xf>
    <xf numFmtId="0" fontId="0" fillId="0" borderId="26" xfId="0" applyBorder="1" applyAlignment="1">
      <alignment horizontal="center"/>
    </xf>
    <xf numFmtId="165" fontId="0" fillId="0" borderId="33" xfId="0" applyNumberFormat="1" applyBorder="1" applyAlignment="1">
      <alignment horizontal="center"/>
    </xf>
    <xf numFmtId="0" fontId="4" fillId="0" borderId="41" xfId="0" applyFont="1" applyBorder="1" applyAlignment="1">
      <alignment horizontal="right" vertical="center" wrapText="1"/>
    </xf>
    <xf numFmtId="0" fontId="4" fillId="0" borderId="42" xfId="0" applyFont="1" applyBorder="1" applyAlignment="1">
      <alignment horizontal="right" vertical="center" wrapText="1"/>
    </xf>
    <xf numFmtId="0" fontId="4" fillId="0" borderId="39" xfId="0" applyFont="1" applyBorder="1" applyAlignment="1">
      <alignment horizontal="right" wrapText="1"/>
    </xf>
    <xf numFmtId="0" fontId="4" fillId="0" borderId="40" xfId="0" applyFont="1" applyBorder="1" applyAlignment="1">
      <alignment horizontal="right" wrapText="1"/>
    </xf>
    <xf numFmtId="0" fontId="4" fillId="0" borderId="37" xfId="0" applyFont="1" applyBorder="1" applyAlignment="1">
      <alignment horizontal="right" wrapText="1"/>
    </xf>
    <xf numFmtId="0" fontId="4" fillId="0" borderId="38" xfId="0" applyFont="1" applyBorder="1" applyAlignment="1">
      <alignment horizontal="right" wrapText="1"/>
    </xf>
    <xf numFmtId="0" fontId="0" fillId="0" borderId="31" xfId="0" applyFont="1" applyBorder="1" applyAlignment="1">
      <alignment horizontal="center"/>
    </xf>
    <xf numFmtId="0" fontId="0" fillId="0" borderId="32" xfId="0" applyFont="1" applyBorder="1" applyAlignment="1">
      <alignment horizontal="center"/>
    </xf>
    <xf numFmtId="0" fontId="0" fillId="0" borderId="20" xfId="0" applyFont="1" applyBorder="1" applyAlignment="1">
      <alignment horizontal="center"/>
    </xf>
    <xf numFmtId="0" fontId="4" fillId="0" borderId="39" xfId="0" applyFont="1" applyFill="1" applyBorder="1" applyAlignment="1">
      <alignment horizontal="right" wrapText="1"/>
    </xf>
    <xf numFmtId="0" fontId="4" fillId="0" borderId="40" xfId="0" applyFont="1" applyFill="1" applyBorder="1" applyAlignment="1">
      <alignment horizontal="right" wrapText="1"/>
    </xf>
    <xf numFmtId="0" fontId="4" fillId="0" borderId="39" xfId="0" applyFont="1" applyBorder="1" applyAlignment="1">
      <alignment horizontal="right" vertical="center" wrapText="1"/>
    </xf>
    <xf numFmtId="0" fontId="4" fillId="0" borderId="40" xfId="0" applyFont="1" applyBorder="1" applyAlignment="1">
      <alignment horizontal="right" vertical="center" wrapText="1"/>
    </xf>
    <xf numFmtId="0" fontId="4" fillId="0" borderId="37" xfId="0" applyFont="1" applyBorder="1" applyAlignment="1">
      <alignment horizontal="right" vertical="center" wrapText="1"/>
    </xf>
    <xf numFmtId="0" fontId="4" fillId="0" borderId="38" xfId="0" applyFont="1" applyBorder="1" applyAlignment="1">
      <alignment horizontal="right" vertical="center" wrapText="1"/>
    </xf>
    <xf numFmtId="0" fontId="4" fillId="2" borderId="39" xfId="0" applyFont="1" applyFill="1" applyBorder="1" applyAlignment="1">
      <alignment horizontal="right" wrapText="1"/>
    </xf>
    <xf numFmtId="0" fontId="4" fillId="2" borderId="40" xfId="0" applyFont="1" applyFill="1" applyBorder="1" applyAlignment="1">
      <alignment horizontal="right" wrapText="1"/>
    </xf>
    <xf numFmtId="0" fontId="0" fillId="0" borderId="34" xfId="0" applyBorder="1" applyAlignment="1">
      <alignment horizontal="center" vertical="center" textRotation="90"/>
    </xf>
    <xf numFmtId="0" fontId="0" fillId="0" borderId="35" xfId="0" applyBorder="1" applyAlignment="1">
      <alignment horizontal="center" vertical="center" textRotation="90"/>
    </xf>
    <xf numFmtId="0" fontId="0" fillId="0" borderId="36" xfId="0" applyBorder="1" applyAlignment="1">
      <alignment horizontal="center" vertical="center" textRotation="90"/>
    </xf>
    <xf numFmtId="0" fontId="0" fillId="0" borderId="33" xfId="0" applyBorder="1" applyAlignment="1">
      <alignment horizontal="center" vertical="center" textRotation="90"/>
    </xf>
    <xf numFmtId="0" fontId="12" fillId="0" borderId="0" xfId="0" applyFont="1" applyFill="1" applyBorder="1" applyAlignment="1">
      <alignment horizontal="center" wrapText="1"/>
    </xf>
    <xf numFmtId="0" fontId="12" fillId="0" borderId="29" xfId="0" applyFont="1" applyFill="1" applyBorder="1" applyAlignment="1">
      <alignment horizontal="center" wrapText="1"/>
    </xf>
    <xf numFmtId="164" fontId="13" fillId="0" borderId="0" xfId="0" applyNumberFormat="1" applyFont="1" applyFill="1" applyBorder="1" applyAlignment="1">
      <alignment horizontal="center" wrapText="1"/>
    </xf>
    <xf numFmtId="0" fontId="13" fillId="0" borderId="30" xfId="0" applyFont="1" applyFill="1" applyBorder="1" applyAlignment="1">
      <alignment horizontal="center" wrapText="1"/>
    </xf>
    <xf numFmtId="0" fontId="0" fillId="0" borderId="5" xfId="0" applyNumberFormat="1" applyBorder="1" applyAlignment="1">
      <alignment horizontal="center"/>
    </xf>
    <xf numFmtId="0" fontId="0" fillId="0" borderId="28" xfId="0" applyNumberFormat="1" applyBorder="1" applyAlignment="1">
      <alignment horizontal="center"/>
    </xf>
    <xf numFmtId="0" fontId="0" fillId="0" borderId="26" xfId="0" applyNumberFormat="1" applyBorder="1" applyAlignment="1">
      <alignment horizontal="center"/>
    </xf>
    <xf numFmtId="0" fontId="4" fillId="0" borderId="43" xfId="0" applyFont="1" applyBorder="1" applyAlignment="1">
      <alignment horizontal="right" vertical="center" wrapText="1"/>
    </xf>
    <xf numFmtId="0" fontId="4" fillId="0" borderId="17" xfId="0" applyFont="1" applyBorder="1" applyAlignment="1">
      <alignment horizontal="right" vertical="center" wrapText="1"/>
    </xf>
    <xf numFmtId="0" fontId="4" fillId="0" borderId="44" xfId="0" applyFont="1" applyBorder="1" applyAlignment="1">
      <alignment horizontal="right" wrapText="1"/>
    </xf>
    <xf numFmtId="0" fontId="4" fillId="0" borderId="41" xfId="0" applyFont="1" applyBorder="1" applyAlignment="1">
      <alignment horizontal="right" wrapText="1"/>
    </xf>
    <xf numFmtId="0" fontId="4" fillId="0" borderId="42" xfId="0" applyFont="1" applyBorder="1" applyAlignment="1">
      <alignment horizontal="right" wrapText="1"/>
    </xf>
    <xf numFmtId="0" fontId="4" fillId="2" borderId="39" xfId="0" applyFont="1" applyFill="1" applyBorder="1" applyAlignment="1">
      <alignment horizontal="right" vertical="center" wrapText="1"/>
    </xf>
    <xf numFmtId="0" fontId="4" fillId="2" borderId="40" xfId="0" applyFont="1" applyFill="1" applyBorder="1" applyAlignment="1">
      <alignment horizontal="right" vertical="center" wrapText="1"/>
    </xf>
    <xf numFmtId="0" fontId="0" fillId="0" borderId="1" xfId="0" applyFont="1" applyBorder="1" applyAlignment="1">
      <alignment horizontal="center"/>
    </xf>
    <xf numFmtId="0" fontId="0" fillId="0" borderId="1" xfId="0" applyNumberFormat="1" applyBorder="1" applyAlignment="1">
      <alignment horizontal="center"/>
    </xf>
    <xf numFmtId="0" fontId="4" fillId="2" borderId="17" xfId="0" applyFont="1" applyFill="1" applyBorder="1" applyAlignment="1">
      <alignment horizontal="right" vertical="center" wrapText="1"/>
    </xf>
    <xf numFmtId="0" fontId="0" fillId="0" borderId="34" xfId="0" applyNumberFormat="1" applyBorder="1" applyAlignment="1">
      <alignment horizontal="center" vertical="center" textRotation="90"/>
    </xf>
    <xf numFmtId="0" fontId="0" fillId="0" borderId="35" xfId="0" applyNumberFormat="1" applyBorder="1" applyAlignment="1">
      <alignment horizontal="center" vertical="center" textRotation="90"/>
    </xf>
    <xf numFmtId="0" fontId="0" fillId="0" borderId="36" xfId="0" applyNumberFormat="1" applyBorder="1" applyAlignment="1">
      <alignment horizontal="center" vertical="center" textRotation="90"/>
    </xf>
    <xf numFmtId="0" fontId="4" fillId="0" borderId="41" xfId="0" applyFont="1" applyFill="1" applyBorder="1" applyAlignment="1">
      <alignment horizontal="right" vertical="center" wrapText="1"/>
    </xf>
    <xf numFmtId="0" fontId="4" fillId="0" borderId="42" xfId="0" applyFont="1" applyFill="1" applyBorder="1" applyAlignment="1">
      <alignment horizontal="right" vertical="center" wrapText="1"/>
    </xf>
    <xf numFmtId="0" fontId="4" fillId="0" borderId="39" xfId="0" applyFont="1" applyFill="1" applyBorder="1" applyAlignment="1">
      <alignment horizontal="right" vertical="center" wrapText="1"/>
    </xf>
    <xf numFmtId="0" fontId="4" fillId="0" borderId="40" xfId="0" applyFont="1" applyFill="1" applyBorder="1" applyAlignment="1">
      <alignment horizontal="right" vertical="center" wrapText="1"/>
    </xf>
    <xf numFmtId="0" fontId="4" fillId="0" borderId="37" xfId="0" applyFont="1" applyFill="1" applyBorder="1" applyAlignment="1">
      <alignment horizontal="right" wrapText="1"/>
    </xf>
    <xf numFmtId="0" fontId="4" fillId="0" borderId="38" xfId="0" applyFont="1" applyFill="1" applyBorder="1" applyAlignment="1">
      <alignment horizontal="right" wrapText="1"/>
    </xf>
    <xf numFmtId="0" fontId="4" fillId="0" borderId="41" xfId="0" applyFont="1" applyFill="1" applyBorder="1" applyAlignment="1">
      <alignment horizontal="right" wrapText="1"/>
    </xf>
    <xf numFmtId="0" fontId="4" fillId="0" borderId="42" xfId="0" applyFont="1" applyFill="1" applyBorder="1" applyAlignment="1">
      <alignment horizontal="right" wrapText="1"/>
    </xf>
    <xf numFmtId="0" fontId="4" fillId="0" borderId="45" xfId="0" applyFont="1" applyBorder="1" applyAlignment="1">
      <alignment horizontal="right" vertical="center" wrapText="1"/>
    </xf>
    <xf numFmtId="0" fontId="4" fillId="0" borderId="46" xfId="0" applyFont="1" applyBorder="1" applyAlignment="1">
      <alignment horizontal="right" vertical="center" wrapText="1"/>
    </xf>
    <xf numFmtId="0" fontId="4" fillId="0" borderId="47" xfId="0" applyFont="1" applyBorder="1" applyAlignment="1">
      <alignment horizontal="right" vertical="center" wrapText="1"/>
    </xf>
    <xf numFmtId="0" fontId="4" fillId="0" borderId="48" xfId="0" applyFont="1" applyBorder="1" applyAlignment="1">
      <alignment horizontal="right" vertical="center" wrapText="1"/>
    </xf>
    <xf numFmtId="0" fontId="4" fillId="0" borderId="37" xfId="0" applyFont="1" applyFill="1" applyBorder="1" applyAlignment="1">
      <alignment horizontal="right" vertical="center" wrapText="1"/>
    </xf>
    <xf numFmtId="0" fontId="4" fillId="0" borderId="38" xfId="0" applyFont="1" applyFill="1" applyBorder="1" applyAlignment="1">
      <alignment horizontal="right" vertical="center" wrapText="1"/>
    </xf>
    <xf numFmtId="0" fontId="0" fillId="0" borderId="49" xfId="0" applyNumberFormat="1" applyBorder="1" applyAlignment="1">
      <alignment horizontal="center"/>
    </xf>
    <xf numFmtId="0" fontId="13" fillId="0" borderId="30" xfId="0" applyFont="1" applyFill="1" applyBorder="1" applyAlignment="1">
      <alignment horizontal="center" vertical="center" wrapText="1"/>
    </xf>
    <xf numFmtId="0" fontId="0" fillId="0" borderId="50" xfId="0" applyNumberFormat="1" applyBorder="1" applyAlignment="1">
      <alignment horizontal="center"/>
    </xf>
    <xf numFmtId="0" fontId="0" fillId="0" borderId="51" xfId="0" applyFont="1" applyBorder="1" applyAlignment="1">
      <alignment horizontal="center"/>
    </xf>
    <xf numFmtId="0" fontId="13" fillId="0" borderId="0" xfId="0" applyFont="1" applyFill="1" applyBorder="1" applyAlignment="1">
      <alignment horizontal="center" wrapText="1"/>
    </xf>
  </cellXfs>
  <cellStyles count="2">
    <cellStyle name="Обычный" xfId="0" builtinId="0"/>
    <cellStyle name="Обычный 2" xfId="1"/>
  </cellStyles>
  <dxfs count="528">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b/>
        <i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fill>
        <patternFill>
          <bgColor theme="0" tint="-0.34998626667073579"/>
        </patternFill>
      </fill>
    </dxf>
    <dxf>
      <font>
        <color theme="0" tint="-0.34998626667073579"/>
      </font>
      <fill>
        <patternFill>
          <bgColor theme="0" tint="-0.34998626667073579"/>
        </patternFill>
      </fill>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b/>
        <i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fill>
        <patternFill>
          <bgColor theme="0" tint="-0.34998626667073579"/>
        </patternFill>
      </fill>
    </dxf>
    <dxf>
      <font>
        <color theme="0" tint="-0.34998626667073579"/>
      </font>
      <fill>
        <patternFill>
          <bgColor theme="0" tint="-0.34998626667073579"/>
        </patternFill>
      </fill>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b/>
        <i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fill>
        <patternFill>
          <bgColor theme="0" tint="-0.34998626667073579"/>
        </patternFill>
      </fill>
    </dxf>
    <dxf>
      <font>
        <color theme="0" tint="-0.34998626667073579"/>
      </font>
      <fill>
        <patternFill>
          <bgColor theme="0" tint="-0.34998626667073579"/>
        </patternFill>
      </fill>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b/>
        <i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fill>
        <patternFill>
          <bgColor theme="0" tint="-0.34998626667073579"/>
        </patternFill>
      </fill>
    </dxf>
    <dxf>
      <font>
        <color theme="0" tint="-0.34998626667073579"/>
      </font>
      <fill>
        <patternFill>
          <bgColor theme="0" tint="-0.34998626667073579"/>
        </patternFill>
      </fill>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b/>
        <i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fill>
        <patternFill>
          <bgColor theme="0" tint="-0.34998626667073579"/>
        </patternFill>
      </fill>
    </dxf>
    <dxf>
      <font>
        <color theme="0" tint="-0.34998626667073579"/>
      </font>
      <fill>
        <patternFill>
          <bgColor theme="0" tint="-0.34998626667073579"/>
        </patternFill>
      </fill>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b/>
        <i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fill>
        <patternFill>
          <bgColor theme="0" tint="-0.34998626667073579"/>
        </patternFill>
      </fill>
    </dxf>
    <dxf>
      <font>
        <color theme="0" tint="-0.34998626667073579"/>
      </font>
      <fill>
        <patternFill>
          <bgColor theme="0" tint="-0.34998626667073579"/>
        </patternFill>
      </fill>
    </dxf>
    <dxf>
      <font>
        <strike val="0"/>
        <color theme="0" tint="-0.34998626667073579"/>
      </font>
    </dxf>
    <dxf>
      <font>
        <strike val="0"/>
        <color theme="0" tint="-0.34998626667073579"/>
      </font>
    </dxf>
    <dxf>
      <font>
        <strike val="0"/>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b/>
        <i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strike val="0"/>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fill>
        <patternFill>
          <bgColor theme="0" tint="-0.34998626667073579"/>
        </patternFill>
      </fill>
    </dxf>
    <dxf>
      <font>
        <color theme="0" tint="-0.34998626667073579"/>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outlinePr summaryBelow="0"/>
    <pageSetUpPr fitToPage="1"/>
  </sheetPr>
  <dimension ref="A1:AD203"/>
  <sheetViews>
    <sheetView tabSelected="1" view="pageBreakPreview" topLeftCell="D1" zoomScale="85" zoomScaleNormal="85" zoomScaleSheetLayoutView="85" workbookViewId="0">
      <selection activeCell="D3" sqref="D3:Z3"/>
    </sheetView>
  </sheetViews>
  <sheetFormatPr defaultRowHeight="14.4" outlineLevelRow="1" outlineLevelCol="1"/>
  <cols>
    <col min="1" max="1" width="5.33203125" hidden="1" customWidth="1" outlineLevel="1"/>
    <col min="2" max="2" width="5.5546875" style="80" hidden="1" customWidth="1" outlineLevel="1"/>
    <col min="3" max="3" width="6.6640625" style="37" hidden="1" customWidth="1" outlineLevel="1"/>
    <col min="4" max="4" width="55.6640625" style="1" customWidth="1" collapsed="1"/>
    <col min="5" max="5" width="8.109375" style="12" bestFit="1" customWidth="1"/>
    <col min="6" max="6" width="69.5546875" style="40" hidden="1" customWidth="1"/>
    <col min="7" max="26" width="3.33203125" customWidth="1" outlineLevel="1"/>
    <col min="27" max="27" width="5.6640625" style="31" customWidth="1"/>
    <col min="28" max="28" width="12.6640625" customWidth="1"/>
  </cols>
  <sheetData>
    <row r="1" spans="2:28" ht="20.100000000000001" customHeight="1">
      <c r="D1" s="243" t="s">
        <v>8</v>
      </c>
      <c r="E1" s="243"/>
      <c r="F1" s="243"/>
      <c r="G1" s="243"/>
      <c r="H1" s="243"/>
      <c r="I1" s="243"/>
      <c r="J1" s="243"/>
      <c r="K1" s="243"/>
      <c r="L1" s="243"/>
      <c r="M1" s="243"/>
      <c r="N1" s="243"/>
      <c r="O1" s="243"/>
      <c r="P1" s="243"/>
      <c r="Q1" s="243"/>
      <c r="R1" s="243"/>
      <c r="S1" s="243"/>
      <c r="T1" s="243"/>
      <c r="U1" s="243"/>
      <c r="V1" s="243"/>
      <c r="W1" s="243"/>
      <c r="X1" s="243"/>
      <c r="Y1" s="243"/>
      <c r="Z1" s="244"/>
      <c r="AA1" s="239" t="s">
        <v>55</v>
      </c>
      <c r="AB1" s="242" t="s">
        <v>56</v>
      </c>
    </row>
    <row r="2" spans="2:28" ht="20.100000000000001" customHeight="1">
      <c r="D2" s="245">
        <v>44333</v>
      </c>
      <c r="E2" s="245"/>
      <c r="F2" s="245"/>
      <c r="G2" s="245"/>
      <c r="H2" s="245"/>
      <c r="I2" s="245"/>
      <c r="J2" s="245"/>
      <c r="K2" s="245"/>
      <c r="L2" s="245"/>
      <c r="M2" s="245"/>
      <c r="N2" s="245"/>
      <c r="O2" s="245"/>
      <c r="P2" s="245"/>
      <c r="Q2" s="245"/>
      <c r="R2" s="245"/>
      <c r="S2" s="245"/>
      <c r="T2" s="245"/>
      <c r="U2" s="245"/>
      <c r="V2" s="245"/>
      <c r="W2" s="245"/>
      <c r="X2" s="245"/>
      <c r="Y2" s="245"/>
      <c r="Z2" s="245"/>
      <c r="AA2" s="240"/>
      <c r="AB2" s="242"/>
    </row>
    <row r="3" spans="2:28" ht="20.100000000000001" customHeight="1">
      <c r="D3" s="246" t="s">
        <v>0</v>
      </c>
      <c r="E3" s="246"/>
      <c r="F3" s="246"/>
      <c r="G3" s="246"/>
      <c r="H3" s="246"/>
      <c r="I3" s="246"/>
      <c r="J3" s="246"/>
      <c r="K3" s="246"/>
      <c r="L3" s="246"/>
      <c r="M3" s="246"/>
      <c r="N3" s="246"/>
      <c r="O3" s="246"/>
      <c r="P3" s="246"/>
      <c r="Q3" s="246"/>
      <c r="R3" s="246"/>
      <c r="S3" s="246"/>
      <c r="T3" s="246"/>
      <c r="U3" s="246"/>
      <c r="V3" s="246"/>
      <c r="W3" s="246"/>
      <c r="X3" s="246"/>
      <c r="Y3" s="246"/>
      <c r="Z3" s="246"/>
      <c r="AA3" s="241"/>
      <c r="AB3" s="242"/>
    </row>
    <row r="4" spans="2:28" ht="13.5" customHeight="1">
      <c r="B4" s="81" t="s">
        <v>155</v>
      </c>
      <c r="C4" s="53"/>
      <c r="D4" s="6" t="s">
        <v>6</v>
      </c>
      <c r="E4" s="9" t="s">
        <v>2</v>
      </c>
      <c r="F4" s="24"/>
      <c r="G4" s="26"/>
      <c r="H4" s="26"/>
      <c r="I4" s="26"/>
      <c r="J4" s="26"/>
      <c r="K4" s="26"/>
      <c r="L4" s="26"/>
      <c r="M4" s="26"/>
      <c r="N4" s="26"/>
      <c r="O4" s="26"/>
      <c r="P4" s="26"/>
      <c r="Q4" s="26"/>
      <c r="R4" s="26"/>
      <c r="S4" s="26"/>
      <c r="T4" s="26"/>
      <c r="U4" s="26"/>
      <c r="V4" s="26"/>
      <c r="W4" s="26"/>
      <c r="X4" s="26"/>
      <c r="Y4" s="26"/>
      <c r="Z4" s="26"/>
    </row>
    <row r="5" spans="2:28" ht="13.5" customHeight="1">
      <c r="D5" s="29" t="s">
        <v>1</v>
      </c>
      <c r="E5" s="29"/>
      <c r="F5" s="85"/>
      <c r="G5" s="29"/>
      <c r="H5" s="29"/>
      <c r="I5" s="29"/>
      <c r="J5" s="29"/>
      <c r="K5" s="29"/>
      <c r="L5" s="29"/>
      <c r="M5" s="29"/>
      <c r="N5" s="29"/>
      <c r="O5" s="29"/>
      <c r="P5" s="29"/>
      <c r="Q5" s="29"/>
      <c r="R5" s="29"/>
      <c r="S5" s="29"/>
      <c r="T5" s="29"/>
      <c r="U5" s="29"/>
      <c r="V5" s="29"/>
      <c r="W5" s="29"/>
      <c r="X5" s="29"/>
      <c r="Y5" s="29"/>
      <c r="Z5" s="29"/>
    </row>
    <row r="6" spans="2:28" s="22" customFormat="1" ht="13.5" customHeight="1" outlineLevel="1">
      <c r="B6" s="82">
        <v>1252</v>
      </c>
      <c r="C6" s="42">
        <v>1000</v>
      </c>
      <c r="D6" s="159" t="s">
        <v>448</v>
      </c>
      <c r="E6" s="39">
        <v>54</v>
      </c>
      <c r="F6" s="13" t="s">
        <v>350</v>
      </c>
      <c r="G6" s="41"/>
      <c r="H6" s="41"/>
      <c r="I6" s="41"/>
      <c r="J6" s="41"/>
      <c r="K6" s="41"/>
      <c r="L6" s="41"/>
      <c r="M6" s="41"/>
      <c r="N6" s="41"/>
      <c r="O6" s="41"/>
      <c r="P6" s="41"/>
      <c r="Q6" s="41"/>
      <c r="R6" s="41"/>
      <c r="S6" s="41"/>
      <c r="T6" s="41"/>
      <c r="U6" s="41"/>
      <c r="V6" s="41"/>
      <c r="W6" s="41"/>
      <c r="X6" s="41"/>
      <c r="Y6" s="41"/>
      <c r="Z6" s="41"/>
      <c r="AA6" s="44">
        <f t="shared" ref="AA6:AA13" si="0">SUM(G6:Z6)</f>
        <v>0</v>
      </c>
      <c r="AB6" s="25">
        <f>AA6*E6</f>
        <v>0</v>
      </c>
    </row>
    <row r="7" spans="2:28" s="42" customFormat="1" ht="13.5" customHeight="1" outlineLevel="1">
      <c r="B7" s="68"/>
      <c r="D7" s="185" t="s">
        <v>473</v>
      </c>
      <c r="E7" s="39">
        <v>56</v>
      </c>
      <c r="F7" s="169"/>
      <c r="G7" s="182"/>
      <c r="H7" s="182"/>
      <c r="I7" s="182"/>
      <c r="J7" s="182"/>
      <c r="K7" s="182"/>
      <c r="L7" s="182"/>
      <c r="M7" s="182"/>
      <c r="N7" s="182"/>
      <c r="O7" s="182"/>
      <c r="P7" s="182"/>
      <c r="Q7" s="182"/>
      <c r="R7" s="182"/>
      <c r="S7" s="182"/>
      <c r="T7" s="182"/>
      <c r="U7" s="182"/>
      <c r="V7" s="182"/>
      <c r="W7" s="182"/>
      <c r="X7" s="182"/>
      <c r="Y7" s="182"/>
      <c r="Z7" s="182"/>
      <c r="AA7" s="183">
        <f t="shared" ref="AA7" si="1">SUM(G7:Z7)</f>
        <v>0</v>
      </c>
      <c r="AB7" s="43">
        <f t="shared" ref="AB7" si="2">AA7*E7</f>
        <v>0</v>
      </c>
    </row>
    <row r="8" spans="2:28" s="20" customFormat="1" ht="13.5" customHeight="1" outlineLevel="1">
      <c r="B8" s="82">
        <v>1099</v>
      </c>
      <c r="C8" s="42">
        <v>1100</v>
      </c>
      <c r="D8" s="165" t="s">
        <v>449</v>
      </c>
      <c r="E8" s="39">
        <v>49</v>
      </c>
      <c r="F8" s="13" t="s">
        <v>237</v>
      </c>
      <c r="G8" s="13"/>
      <c r="H8" s="13"/>
      <c r="I8" s="13"/>
      <c r="J8" s="13"/>
      <c r="K8" s="13"/>
      <c r="L8" s="13"/>
      <c r="M8" s="13"/>
      <c r="N8" s="13"/>
      <c r="O8" s="13"/>
      <c r="P8" s="13"/>
      <c r="Q8" s="13"/>
      <c r="R8" s="13"/>
      <c r="S8" s="13"/>
      <c r="T8" s="13"/>
      <c r="U8" s="13"/>
      <c r="V8" s="13"/>
      <c r="W8" s="13"/>
      <c r="X8" s="13"/>
      <c r="Y8" s="13"/>
      <c r="Z8" s="13"/>
      <c r="AA8" s="44">
        <f t="shared" si="0"/>
        <v>0</v>
      </c>
      <c r="AB8" s="43">
        <f t="shared" ref="AB8:AB12" si="3">AA8*E8</f>
        <v>0</v>
      </c>
    </row>
    <row r="9" spans="2:28" s="40" customFormat="1" ht="13.5" customHeight="1" outlineLevel="1">
      <c r="B9" s="82">
        <v>1180</v>
      </c>
      <c r="C9" s="42">
        <v>1200</v>
      </c>
      <c r="D9" s="165" t="s">
        <v>40</v>
      </c>
      <c r="E9" s="39">
        <v>81</v>
      </c>
      <c r="F9" s="13" t="s">
        <v>282</v>
      </c>
      <c r="G9" s="13"/>
      <c r="H9" s="13"/>
      <c r="I9" s="13"/>
      <c r="J9" s="13"/>
      <c r="K9" s="13"/>
      <c r="L9" s="13"/>
      <c r="M9" s="13"/>
      <c r="N9" s="13"/>
      <c r="O9" s="13"/>
      <c r="P9" s="13"/>
      <c r="Q9" s="13"/>
      <c r="R9" s="13"/>
      <c r="S9" s="13"/>
      <c r="T9" s="13"/>
      <c r="U9" s="13"/>
      <c r="V9" s="13"/>
      <c r="W9" s="13"/>
      <c r="X9" s="13"/>
      <c r="Y9" s="13"/>
      <c r="Z9" s="13"/>
      <c r="AA9" s="44">
        <f t="shared" si="0"/>
        <v>0</v>
      </c>
      <c r="AB9" s="43">
        <f t="shared" si="3"/>
        <v>0</v>
      </c>
    </row>
    <row r="10" spans="2:28" s="40" customFormat="1" ht="13.5" customHeight="1" outlineLevel="1">
      <c r="B10" s="82">
        <v>1246</v>
      </c>
      <c r="C10" s="42">
        <v>1300</v>
      </c>
      <c r="D10" s="147" t="s">
        <v>65</v>
      </c>
      <c r="E10" s="39">
        <v>49</v>
      </c>
      <c r="F10" s="13" t="s">
        <v>220</v>
      </c>
      <c r="G10" s="13"/>
      <c r="H10" s="13"/>
      <c r="I10" s="13"/>
      <c r="J10" s="13"/>
      <c r="K10" s="13"/>
      <c r="L10" s="13"/>
      <c r="M10" s="13"/>
      <c r="N10" s="13"/>
      <c r="O10" s="13"/>
      <c r="P10" s="13"/>
      <c r="Q10" s="13"/>
      <c r="R10" s="13"/>
      <c r="S10" s="13"/>
      <c r="T10" s="13"/>
      <c r="U10" s="13"/>
      <c r="V10" s="13"/>
      <c r="W10" s="13"/>
      <c r="X10" s="13"/>
      <c r="Y10" s="13"/>
      <c r="Z10" s="13"/>
      <c r="AA10" s="44">
        <f t="shared" si="0"/>
        <v>0</v>
      </c>
      <c r="AB10" s="43">
        <f t="shared" si="3"/>
        <v>0</v>
      </c>
    </row>
    <row r="11" spans="2:28" s="40" customFormat="1" ht="13.5" customHeight="1" outlineLevel="1">
      <c r="B11" s="82">
        <v>1107</v>
      </c>
      <c r="C11" s="42">
        <v>1400</v>
      </c>
      <c r="D11" s="141" t="s">
        <v>113</v>
      </c>
      <c r="E11" s="39">
        <v>84</v>
      </c>
      <c r="F11" s="13" t="s">
        <v>351</v>
      </c>
      <c r="G11" s="13"/>
      <c r="H11" s="13"/>
      <c r="I11" s="13"/>
      <c r="J11" s="13"/>
      <c r="K11" s="13"/>
      <c r="L11" s="13"/>
      <c r="M11" s="13"/>
      <c r="N11" s="13"/>
      <c r="O11" s="13"/>
      <c r="P11" s="13"/>
      <c r="Q11" s="13"/>
      <c r="R11" s="13"/>
      <c r="S11" s="13"/>
      <c r="T11" s="13"/>
      <c r="U11" s="13"/>
      <c r="V11" s="13"/>
      <c r="W11" s="13"/>
      <c r="X11" s="13"/>
      <c r="Y11" s="13"/>
      <c r="Z11" s="13"/>
      <c r="AA11" s="44">
        <f t="shared" si="0"/>
        <v>0</v>
      </c>
      <c r="AB11" s="43">
        <f t="shared" si="3"/>
        <v>0</v>
      </c>
    </row>
    <row r="12" spans="2:28" s="40" customFormat="1" ht="13.5" customHeight="1" outlineLevel="1">
      <c r="B12" s="82">
        <v>1106</v>
      </c>
      <c r="C12" s="42">
        <v>1600</v>
      </c>
      <c r="D12" s="149" t="s">
        <v>116</v>
      </c>
      <c r="E12" s="39">
        <v>84</v>
      </c>
      <c r="F12" s="13" t="s">
        <v>285</v>
      </c>
      <c r="G12" s="13"/>
      <c r="H12" s="13"/>
      <c r="I12" s="13"/>
      <c r="J12" s="13"/>
      <c r="K12" s="13"/>
      <c r="L12" s="13"/>
      <c r="M12" s="13"/>
      <c r="N12" s="13"/>
      <c r="O12" s="13"/>
      <c r="P12" s="13"/>
      <c r="Q12" s="13"/>
      <c r="R12" s="13"/>
      <c r="S12" s="13"/>
      <c r="T12" s="13"/>
      <c r="U12" s="13"/>
      <c r="V12" s="13"/>
      <c r="W12" s="13"/>
      <c r="X12" s="13"/>
      <c r="Y12" s="13"/>
      <c r="Z12" s="13"/>
      <c r="AA12" s="44">
        <f t="shared" si="0"/>
        <v>0</v>
      </c>
      <c r="AB12" s="43">
        <f t="shared" si="3"/>
        <v>0</v>
      </c>
    </row>
    <row r="13" spans="2:28" s="40" customFormat="1" ht="13.5" customHeight="1" outlineLevel="1">
      <c r="B13" s="82">
        <v>1230</v>
      </c>
      <c r="C13" s="42">
        <v>2000</v>
      </c>
      <c r="D13" s="142" t="s">
        <v>450</v>
      </c>
      <c r="E13" s="39">
        <v>63</v>
      </c>
      <c r="F13" s="13" t="s">
        <v>352</v>
      </c>
      <c r="G13" s="13"/>
      <c r="H13" s="13"/>
      <c r="I13" s="13"/>
      <c r="J13" s="13"/>
      <c r="K13" s="13"/>
      <c r="L13" s="13"/>
      <c r="M13" s="13"/>
      <c r="N13" s="13"/>
      <c r="O13" s="13"/>
      <c r="P13" s="13"/>
      <c r="Q13" s="13"/>
      <c r="R13" s="13"/>
      <c r="S13" s="13"/>
      <c r="T13" s="13"/>
      <c r="U13" s="13"/>
      <c r="V13" s="13"/>
      <c r="W13" s="13"/>
      <c r="X13" s="13"/>
      <c r="Y13" s="13"/>
      <c r="Z13" s="13"/>
      <c r="AA13" s="44">
        <f t="shared" si="0"/>
        <v>0</v>
      </c>
      <c r="AB13" s="43">
        <f>AA13*E13</f>
        <v>0</v>
      </c>
    </row>
    <row r="14" spans="2:28" s="40" customFormat="1" ht="13.5" customHeight="1" outlineLevel="1">
      <c r="B14" s="82"/>
      <c r="C14" s="42"/>
      <c r="D14" s="142" t="s">
        <v>451</v>
      </c>
      <c r="E14" s="39">
        <v>67</v>
      </c>
      <c r="F14" s="13"/>
      <c r="G14" s="13"/>
      <c r="H14" s="13"/>
      <c r="I14" s="13"/>
      <c r="J14" s="13"/>
      <c r="K14" s="13"/>
      <c r="L14" s="13"/>
      <c r="M14" s="13"/>
      <c r="N14" s="13"/>
      <c r="O14" s="13"/>
      <c r="P14" s="13"/>
      <c r="Q14" s="13"/>
      <c r="R14" s="13"/>
      <c r="S14" s="13"/>
      <c r="T14" s="13"/>
      <c r="U14" s="13"/>
      <c r="V14" s="13"/>
      <c r="W14" s="13"/>
      <c r="X14" s="13"/>
      <c r="Y14" s="13"/>
      <c r="Z14" s="13"/>
      <c r="AA14" s="44">
        <f t="shared" ref="AA14:AA28" si="4">SUM(G14:Z14)</f>
        <v>0</v>
      </c>
      <c r="AB14" s="43">
        <f t="shared" ref="AB14:AB28" si="5">AA14*E14</f>
        <v>0</v>
      </c>
    </row>
    <row r="15" spans="2:28" s="40" customFormat="1" ht="13.5" customHeight="1" outlineLevel="1">
      <c r="B15" s="82"/>
      <c r="C15" s="42"/>
      <c r="D15" s="141" t="s">
        <v>42</v>
      </c>
      <c r="E15" s="39">
        <v>71</v>
      </c>
      <c r="F15" s="13"/>
      <c r="G15" s="13"/>
      <c r="H15" s="13"/>
      <c r="I15" s="13"/>
      <c r="J15" s="13"/>
      <c r="K15" s="13"/>
      <c r="L15" s="13"/>
      <c r="M15" s="13"/>
      <c r="N15" s="13"/>
      <c r="O15" s="13"/>
      <c r="P15" s="13"/>
      <c r="Q15" s="13"/>
      <c r="R15" s="13"/>
      <c r="S15" s="13"/>
      <c r="T15" s="13"/>
      <c r="U15" s="13"/>
      <c r="V15" s="13"/>
      <c r="W15" s="13"/>
      <c r="X15" s="13"/>
      <c r="Y15" s="13"/>
      <c r="Z15" s="13"/>
      <c r="AA15" s="44">
        <f t="shared" si="4"/>
        <v>0</v>
      </c>
      <c r="AB15" s="43">
        <f t="shared" si="5"/>
        <v>0</v>
      </c>
    </row>
    <row r="16" spans="2:28" s="40" customFormat="1" ht="13.5" customHeight="1" outlineLevel="1">
      <c r="B16" s="82"/>
      <c r="C16" s="42"/>
      <c r="D16" s="141" t="s">
        <v>452</v>
      </c>
      <c r="E16" s="39">
        <v>86</v>
      </c>
      <c r="F16" s="13"/>
      <c r="G16" s="13"/>
      <c r="H16" s="13"/>
      <c r="I16" s="13"/>
      <c r="J16" s="13"/>
      <c r="K16" s="13"/>
      <c r="L16" s="13"/>
      <c r="M16" s="13"/>
      <c r="N16" s="13"/>
      <c r="O16" s="13"/>
      <c r="P16" s="13"/>
      <c r="Q16" s="13"/>
      <c r="R16" s="13"/>
      <c r="S16" s="13"/>
      <c r="T16" s="13"/>
      <c r="U16" s="13"/>
      <c r="V16" s="13"/>
      <c r="W16" s="13"/>
      <c r="X16" s="13"/>
      <c r="Y16" s="13"/>
      <c r="Z16" s="13"/>
      <c r="AA16" s="44">
        <f t="shared" si="4"/>
        <v>0</v>
      </c>
      <c r="AB16" s="43">
        <f t="shared" si="5"/>
        <v>0</v>
      </c>
    </row>
    <row r="17" spans="2:28" s="40" customFormat="1" ht="13.5" customHeight="1" outlineLevel="1">
      <c r="B17" s="82"/>
      <c r="C17" s="42"/>
      <c r="D17" s="157" t="s">
        <v>38</v>
      </c>
      <c r="E17" s="39">
        <v>71</v>
      </c>
      <c r="F17" s="13"/>
      <c r="G17" s="13"/>
      <c r="H17" s="13"/>
      <c r="I17" s="13"/>
      <c r="J17" s="13"/>
      <c r="K17" s="13"/>
      <c r="L17" s="13"/>
      <c r="M17" s="13"/>
      <c r="N17" s="13"/>
      <c r="O17" s="13"/>
      <c r="P17" s="13"/>
      <c r="Q17" s="13"/>
      <c r="R17" s="13"/>
      <c r="S17" s="13"/>
      <c r="T17" s="13"/>
      <c r="U17" s="13"/>
      <c r="V17" s="13"/>
      <c r="W17" s="13"/>
      <c r="X17" s="13"/>
      <c r="Y17" s="13"/>
      <c r="Z17" s="13"/>
      <c r="AA17" s="44">
        <f t="shared" si="4"/>
        <v>0</v>
      </c>
      <c r="AB17" s="43">
        <f t="shared" si="5"/>
        <v>0</v>
      </c>
    </row>
    <row r="18" spans="2:28" s="40" customFormat="1" ht="13.5" customHeight="1" outlineLevel="1">
      <c r="B18" s="82"/>
      <c r="C18" s="42"/>
      <c r="D18" s="140" t="s">
        <v>141</v>
      </c>
      <c r="E18" s="39">
        <v>89</v>
      </c>
      <c r="F18" s="13"/>
      <c r="G18" s="13"/>
      <c r="H18" s="13"/>
      <c r="I18" s="13"/>
      <c r="J18" s="13"/>
      <c r="K18" s="13"/>
      <c r="L18" s="13"/>
      <c r="M18" s="13"/>
      <c r="N18" s="13"/>
      <c r="O18" s="13"/>
      <c r="P18" s="13"/>
      <c r="Q18" s="13"/>
      <c r="R18" s="13"/>
      <c r="S18" s="13"/>
      <c r="T18" s="13"/>
      <c r="U18" s="13"/>
      <c r="V18" s="13"/>
      <c r="W18" s="13"/>
      <c r="X18" s="13"/>
      <c r="Y18" s="13"/>
      <c r="Z18" s="13"/>
      <c r="AA18" s="44">
        <f t="shared" si="4"/>
        <v>0</v>
      </c>
      <c r="AB18" s="43">
        <f t="shared" si="5"/>
        <v>0</v>
      </c>
    </row>
    <row r="19" spans="2:28" s="40" customFormat="1" ht="13.5" customHeight="1" outlineLevel="1">
      <c r="B19" s="82"/>
      <c r="C19" s="42"/>
      <c r="D19" s="140" t="s">
        <v>453</v>
      </c>
      <c r="E19" s="39">
        <v>49</v>
      </c>
      <c r="F19" s="13"/>
      <c r="G19" s="13"/>
      <c r="H19" s="13"/>
      <c r="I19" s="13"/>
      <c r="J19" s="13"/>
      <c r="K19" s="13"/>
      <c r="L19" s="13"/>
      <c r="M19" s="13"/>
      <c r="N19" s="13"/>
      <c r="O19" s="13"/>
      <c r="P19" s="13"/>
      <c r="Q19" s="13"/>
      <c r="R19" s="13"/>
      <c r="S19" s="13"/>
      <c r="T19" s="13"/>
      <c r="U19" s="13"/>
      <c r="V19" s="13"/>
      <c r="W19" s="13"/>
      <c r="X19" s="13"/>
      <c r="Y19" s="13"/>
      <c r="Z19" s="13"/>
      <c r="AA19" s="44">
        <f t="shared" si="4"/>
        <v>0</v>
      </c>
      <c r="AB19" s="43">
        <f t="shared" si="5"/>
        <v>0</v>
      </c>
    </row>
    <row r="20" spans="2:28" s="40" customFormat="1" ht="13.5" customHeight="1" outlineLevel="1">
      <c r="B20" s="82"/>
      <c r="C20" s="42"/>
      <c r="D20" s="173" t="s">
        <v>454</v>
      </c>
      <c r="E20" s="39">
        <v>69</v>
      </c>
      <c r="F20" s="13"/>
      <c r="G20" s="13"/>
      <c r="H20" s="13"/>
      <c r="I20" s="13"/>
      <c r="J20" s="13"/>
      <c r="K20" s="13"/>
      <c r="L20" s="13"/>
      <c r="M20" s="13"/>
      <c r="N20" s="13"/>
      <c r="O20" s="13"/>
      <c r="P20" s="13"/>
      <c r="Q20" s="13"/>
      <c r="R20" s="13"/>
      <c r="S20" s="13"/>
      <c r="T20" s="13"/>
      <c r="U20" s="13"/>
      <c r="V20" s="13"/>
      <c r="W20" s="13"/>
      <c r="X20" s="13"/>
      <c r="Y20" s="13"/>
      <c r="Z20" s="13"/>
      <c r="AA20" s="44">
        <f t="shared" si="4"/>
        <v>0</v>
      </c>
      <c r="AB20" s="43">
        <f t="shared" si="5"/>
        <v>0</v>
      </c>
    </row>
    <row r="21" spans="2:28" s="40" customFormat="1" ht="13.5" customHeight="1" outlineLevel="1">
      <c r="B21" s="82"/>
      <c r="C21" s="42"/>
      <c r="D21" s="140" t="s">
        <v>119</v>
      </c>
      <c r="E21" s="39">
        <v>64</v>
      </c>
      <c r="F21" s="13"/>
      <c r="G21" s="13"/>
      <c r="H21" s="13"/>
      <c r="I21" s="13"/>
      <c r="J21" s="13"/>
      <c r="K21" s="13"/>
      <c r="L21" s="13"/>
      <c r="M21" s="13"/>
      <c r="N21" s="13"/>
      <c r="O21" s="13"/>
      <c r="P21" s="13"/>
      <c r="Q21" s="13"/>
      <c r="R21" s="13"/>
      <c r="S21" s="13"/>
      <c r="T21" s="13"/>
      <c r="U21" s="13"/>
      <c r="V21" s="13"/>
      <c r="W21" s="13"/>
      <c r="X21" s="13"/>
      <c r="Y21" s="13"/>
      <c r="Z21" s="13"/>
      <c r="AA21" s="44">
        <f t="shared" si="4"/>
        <v>0</v>
      </c>
      <c r="AB21" s="43">
        <f t="shared" si="5"/>
        <v>0</v>
      </c>
    </row>
    <row r="22" spans="2:28" s="40" customFormat="1" ht="13.5" customHeight="1" outlineLevel="1">
      <c r="B22" s="82"/>
      <c r="C22" s="42"/>
      <c r="D22" s="140" t="s">
        <v>117</v>
      </c>
      <c r="E22" s="39">
        <v>60</v>
      </c>
      <c r="F22" s="13"/>
      <c r="G22" s="13"/>
      <c r="H22" s="13"/>
      <c r="I22" s="13"/>
      <c r="J22" s="13"/>
      <c r="K22" s="13"/>
      <c r="L22" s="13"/>
      <c r="M22" s="13"/>
      <c r="N22" s="13"/>
      <c r="O22" s="13"/>
      <c r="P22" s="13"/>
      <c r="Q22" s="13"/>
      <c r="R22" s="13"/>
      <c r="S22" s="13"/>
      <c r="T22" s="13"/>
      <c r="U22" s="13"/>
      <c r="V22" s="13"/>
      <c r="W22" s="13"/>
      <c r="X22" s="13"/>
      <c r="Y22" s="13"/>
      <c r="Z22" s="13"/>
      <c r="AA22" s="44">
        <f t="shared" si="4"/>
        <v>0</v>
      </c>
      <c r="AB22" s="43">
        <f t="shared" si="5"/>
        <v>0</v>
      </c>
    </row>
    <row r="23" spans="2:28" s="40" customFormat="1" ht="13.5" customHeight="1" outlineLevel="1">
      <c r="B23" s="82"/>
      <c r="C23" s="42"/>
      <c r="D23" s="175" t="s">
        <v>149</v>
      </c>
      <c r="E23" s="39">
        <v>76</v>
      </c>
      <c r="F23" s="13"/>
      <c r="G23" s="13"/>
      <c r="H23" s="13"/>
      <c r="I23" s="13"/>
      <c r="J23" s="13"/>
      <c r="K23" s="13"/>
      <c r="L23" s="13"/>
      <c r="M23" s="13"/>
      <c r="N23" s="13"/>
      <c r="O23" s="13"/>
      <c r="P23" s="13"/>
      <c r="Q23" s="13"/>
      <c r="R23" s="13"/>
      <c r="S23" s="13"/>
      <c r="T23" s="13"/>
      <c r="U23" s="13"/>
      <c r="V23" s="13"/>
      <c r="W23" s="13"/>
      <c r="X23" s="13"/>
      <c r="Y23" s="13"/>
      <c r="Z23" s="13"/>
      <c r="AA23" s="44">
        <f t="shared" si="4"/>
        <v>0</v>
      </c>
      <c r="AB23" s="43">
        <f>AA23*E23</f>
        <v>0</v>
      </c>
    </row>
    <row r="24" spans="2:28" s="40" customFormat="1" ht="13.5" customHeight="1" outlineLevel="1">
      <c r="B24" s="82"/>
      <c r="C24" s="42"/>
      <c r="D24" s="139" t="s">
        <v>150</v>
      </c>
      <c r="E24" s="39">
        <v>144</v>
      </c>
      <c r="F24" s="13"/>
      <c r="G24" s="13"/>
      <c r="H24" s="13"/>
      <c r="I24" s="13"/>
      <c r="J24" s="13"/>
      <c r="K24" s="13"/>
      <c r="L24" s="13"/>
      <c r="M24" s="13"/>
      <c r="N24" s="13"/>
      <c r="O24" s="13"/>
      <c r="P24" s="13"/>
      <c r="Q24" s="13"/>
      <c r="R24" s="13"/>
      <c r="S24" s="13"/>
      <c r="T24" s="13"/>
      <c r="U24" s="13"/>
      <c r="V24" s="13"/>
      <c r="W24" s="13"/>
      <c r="X24" s="13"/>
      <c r="Y24" s="13"/>
      <c r="Z24" s="13"/>
      <c r="AA24" s="44">
        <f t="shared" si="4"/>
        <v>0</v>
      </c>
      <c r="AB24" s="43">
        <f>AA24*E24</f>
        <v>0</v>
      </c>
    </row>
    <row r="25" spans="2:28" s="40" customFormat="1" ht="13.5" customHeight="1" outlineLevel="1">
      <c r="B25" s="82"/>
      <c r="C25" s="42"/>
      <c r="D25" s="174" t="s">
        <v>50</v>
      </c>
      <c r="E25" s="39">
        <v>158</v>
      </c>
      <c r="F25" s="13"/>
      <c r="G25" s="13"/>
      <c r="H25" s="13"/>
      <c r="I25" s="13"/>
      <c r="J25" s="13"/>
      <c r="K25" s="13"/>
      <c r="L25" s="13"/>
      <c r="M25" s="13"/>
      <c r="N25" s="13"/>
      <c r="O25" s="13"/>
      <c r="P25" s="13"/>
      <c r="Q25" s="13"/>
      <c r="R25" s="13"/>
      <c r="S25" s="13"/>
      <c r="T25" s="13"/>
      <c r="U25" s="13"/>
      <c r="V25" s="13"/>
      <c r="W25" s="13"/>
      <c r="X25" s="13"/>
      <c r="Y25" s="13"/>
      <c r="Z25" s="13"/>
      <c r="AA25" s="44">
        <f t="shared" si="4"/>
        <v>0</v>
      </c>
      <c r="AB25" s="43">
        <f t="shared" si="5"/>
        <v>0</v>
      </c>
    </row>
    <row r="26" spans="2:28" s="40" customFormat="1" ht="13.5" customHeight="1" outlineLevel="1">
      <c r="B26" s="82"/>
      <c r="C26" s="42"/>
      <c r="D26" s="139" t="s">
        <v>442</v>
      </c>
      <c r="E26" s="39">
        <v>113</v>
      </c>
      <c r="F26" s="13"/>
      <c r="G26" s="13"/>
      <c r="H26" s="13"/>
      <c r="I26" s="13"/>
      <c r="J26" s="13"/>
      <c r="K26" s="13"/>
      <c r="L26" s="13"/>
      <c r="M26" s="13"/>
      <c r="N26" s="13"/>
      <c r="O26" s="13"/>
      <c r="P26" s="13"/>
      <c r="Q26" s="13"/>
      <c r="R26" s="13"/>
      <c r="S26" s="13"/>
      <c r="T26" s="13"/>
      <c r="U26" s="13"/>
      <c r="V26" s="13"/>
      <c r="W26" s="13"/>
      <c r="X26" s="13"/>
      <c r="Y26" s="13"/>
      <c r="Z26" s="13"/>
      <c r="AA26" s="44">
        <f t="shared" si="4"/>
        <v>0</v>
      </c>
      <c r="AB26" s="43">
        <f t="shared" si="5"/>
        <v>0</v>
      </c>
    </row>
    <row r="27" spans="2:28" s="40" customFormat="1" ht="13.5" customHeight="1" outlineLevel="1">
      <c r="B27" s="82">
        <v>1231</v>
      </c>
      <c r="C27" s="42">
        <v>2100</v>
      </c>
      <c r="D27" s="174" t="s">
        <v>455</v>
      </c>
      <c r="E27" s="198">
        <v>121</v>
      </c>
      <c r="F27" s="13" t="s">
        <v>353</v>
      </c>
      <c r="G27" s="13"/>
      <c r="H27" s="13"/>
      <c r="I27" s="13"/>
      <c r="J27" s="13"/>
      <c r="K27" s="13"/>
      <c r="L27" s="13"/>
      <c r="M27" s="13"/>
      <c r="N27" s="13"/>
      <c r="O27" s="13"/>
      <c r="P27" s="13"/>
      <c r="Q27" s="13"/>
      <c r="R27" s="13"/>
      <c r="S27" s="13"/>
      <c r="T27" s="13"/>
      <c r="U27" s="13"/>
      <c r="V27" s="13"/>
      <c r="W27" s="13"/>
      <c r="X27" s="13"/>
      <c r="Y27" s="13"/>
      <c r="Z27" s="13"/>
      <c r="AA27" s="44">
        <f t="shared" si="4"/>
        <v>0</v>
      </c>
      <c r="AB27" s="43">
        <f t="shared" si="5"/>
        <v>0</v>
      </c>
    </row>
    <row r="28" spans="2:28" s="40" customFormat="1" ht="13.5" customHeight="1" outlineLevel="1">
      <c r="B28" s="82">
        <v>1232</v>
      </c>
      <c r="C28" s="42">
        <v>2200</v>
      </c>
      <c r="D28" s="154" t="s">
        <v>51</v>
      </c>
      <c r="E28" s="39">
        <v>117</v>
      </c>
      <c r="F28" s="13" t="s">
        <v>354</v>
      </c>
      <c r="G28" s="13"/>
      <c r="H28" s="13"/>
      <c r="I28" s="13"/>
      <c r="J28" s="13"/>
      <c r="K28" s="13"/>
      <c r="L28" s="13"/>
      <c r="M28" s="13"/>
      <c r="N28" s="13"/>
      <c r="O28" s="13"/>
      <c r="P28" s="13"/>
      <c r="Q28" s="13"/>
      <c r="R28" s="13"/>
      <c r="S28" s="13"/>
      <c r="T28" s="13"/>
      <c r="U28" s="13"/>
      <c r="V28" s="13"/>
      <c r="W28" s="13"/>
      <c r="X28" s="13"/>
      <c r="Y28" s="13"/>
      <c r="Z28" s="13"/>
      <c r="AA28" s="44">
        <f t="shared" si="4"/>
        <v>0</v>
      </c>
      <c r="AB28" s="43">
        <f t="shared" si="5"/>
        <v>0</v>
      </c>
    </row>
    <row r="29" spans="2:28" s="40" customFormat="1" ht="13.5" customHeight="1" outlineLevel="1">
      <c r="B29" s="83"/>
      <c r="D29" s="29" t="s">
        <v>20</v>
      </c>
      <c r="E29" s="29"/>
      <c r="F29" s="85"/>
      <c r="G29" s="29"/>
      <c r="H29" s="29"/>
      <c r="I29" s="29"/>
      <c r="J29" s="29"/>
      <c r="K29" s="29"/>
      <c r="L29" s="29"/>
      <c r="M29" s="29"/>
      <c r="N29" s="29"/>
      <c r="O29" s="29"/>
      <c r="P29" s="29"/>
      <c r="Q29" s="29"/>
      <c r="R29" s="29"/>
      <c r="S29" s="29"/>
      <c r="T29" s="29"/>
      <c r="U29" s="29"/>
      <c r="V29" s="29"/>
      <c r="W29" s="29"/>
      <c r="X29" s="29"/>
      <c r="Y29" s="29"/>
      <c r="Z29" s="29"/>
      <c r="AA29" s="33"/>
      <c r="AB29" s="43"/>
    </row>
    <row r="30" spans="2:28" s="40" customFormat="1" ht="13.5" customHeight="1" outlineLevel="1">
      <c r="B30" s="82">
        <v>1224</v>
      </c>
      <c r="C30" s="42">
        <v>3000</v>
      </c>
      <c r="D30" s="56" t="s">
        <v>82</v>
      </c>
      <c r="E30" s="39">
        <v>147</v>
      </c>
      <c r="F30" s="13" t="s">
        <v>239</v>
      </c>
      <c r="G30" s="57"/>
      <c r="H30" s="57"/>
      <c r="I30" s="57"/>
      <c r="J30" s="57"/>
      <c r="K30" s="57"/>
      <c r="L30" s="57"/>
      <c r="M30" s="57"/>
      <c r="N30" s="57"/>
      <c r="O30" s="57"/>
      <c r="P30" s="57"/>
      <c r="Q30" s="57"/>
      <c r="R30" s="57"/>
      <c r="S30" s="57"/>
      <c r="T30" s="57"/>
      <c r="U30" s="57"/>
      <c r="V30" s="57"/>
      <c r="W30" s="57"/>
      <c r="X30" s="57"/>
      <c r="Y30" s="57"/>
      <c r="Z30" s="57"/>
      <c r="AA30" s="44">
        <f>SUM(G30:Z30)</f>
        <v>0</v>
      </c>
      <c r="AB30" s="43">
        <f>AA30*E30</f>
        <v>0</v>
      </c>
    </row>
    <row r="31" spans="2:28" s="40" customFormat="1" ht="13.5" customHeight="1" outlineLevel="1">
      <c r="B31" s="82">
        <v>1221</v>
      </c>
      <c r="C31" s="42">
        <v>3100</v>
      </c>
      <c r="D31" s="154" t="s">
        <v>380</v>
      </c>
      <c r="E31" s="39">
        <v>158</v>
      </c>
      <c r="F31" s="13" t="s">
        <v>240</v>
      </c>
      <c r="G31" s="57"/>
      <c r="H31" s="57"/>
      <c r="I31" s="57"/>
      <c r="J31" s="57"/>
      <c r="K31" s="57"/>
      <c r="L31" s="57"/>
      <c r="M31" s="57"/>
      <c r="N31" s="57"/>
      <c r="O31" s="57"/>
      <c r="P31" s="57"/>
      <c r="Q31" s="57"/>
      <c r="R31" s="57"/>
      <c r="S31" s="57"/>
      <c r="T31" s="57"/>
      <c r="U31" s="57"/>
      <c r="V31" s="57"/>
      <c r="W31" s="57"/>
      <c r="X31" s="57"/>
      <c r="Y31" s="57"/>
      <c r="Z31" s="57"/>
      <c r="AA31" s="44">
        <f>SUM(G31:Z31)</f>
        <v>0</v>
      </c>
      <c r="AB31" s="43">
        <f>AA31*E31</f>
        <v>0</v>
      </c>
    </row>
    <row r="32" spans="2:28" s="40" customFormat="1" ht="13.5" customHeight="1" outlineLevel="1">
      <c r="B32" s="83"/>
      <c r="D32" s="29" t="s">
        <v>24</v>
      </c>
      <c r="E32" s="29"/>
      <c r="F32" s="85"/>
      <c r="G32" s="29"/>
      <c r="H32" s="29"/>
      <c r="I32" s="29"/>
      <c r="J32" s="29"/>
      <c r="K32" s="29"/>
      <c r="L32" s="29"/>
      <c r="M32" s="29"/>
      <c r="N32" s="29"/>
      <c r="O32" s="29"/>
      <c r="P32" s="29"/>
      <c r="Q32" s="29"/>
      <c r="R32" s="29"/>
      <c r="S32" s="29"/>
      <c r="T32" s="29"/>
      <c r="U32" s="29"/>
      <c r="V32" s="29"/>
      <c r="W32" s="29"/>
      <c r="X32" s="29"/>
      <c r="Y32" s="29"/>
      <c r="Z32" s="29"/>
      <c r="AA32" s="33"/>
      <c r="AB32" s="43"/>
    </row>
    <row r="33" spans="2:28" s="40" customFormat="1" ht="13.5" customHeight="1" outlineLevel="1">
      <c r="B33" s="82">
        <v>1226</v>
      </c>
      <c r="C33" s="42">
        <v>4100</v>
      </c>
      <c r="D33" s="58" t="s">
        <v>25</v>
      </c>
      <c r="E33" s="39">
        <v>89</v>
      </c>
      <c r="F33" s="13" t="s">
        <v>241</v>
      </c>
      <c r="G33" s="57"/>
      <c r="H33" s="57"/>
      <c r="I33" s="57"/>
      <c r="J33" s="57"/>
      <c r="K33" s="57"/>
      <c r="L33" s="57"/>
      <c r="M33" s="57"/>
      <c r="N33" s="57"/>
      <c r="O33" s="57"/>
      <c r="P33" s="57"/>
      <c r="Q33" s="57"/>
      <c r="R33" s="57"/>
      <c r="S33" s="57"/>
      <c r="T33" s="57"/>
      <c r="U33" s="57"/>
      <c r="V33" s="57"/>
      <c r="W33" s="57"/>
      <c r="X33" s="57"/>
      <c r="Y33" s="57"/>
      <c r="Z33" s="57"/>
      <c r="AA33" s="44">
        <f>SUM(G33:Z33)</f>
        <v>0</v>
      </c>
      <c r="AB33" s="43">
        <f>AA33*E33</f>
        <v>0</v>
      </c>
    </row>
    <row r="34" spans="2:28" s="40" customFormat="1" ht="13.5" customHeight="1" outlineLevel="1">
      <c r="B34" s="82">
        <v>1227</v>
      </c>
      <c r="C34" s="42">
        <v>4200</v>
      </c>
      <c r="D34" s="59" t="s">
        <v>26</v>
      </c>
      <c r="E34" s="39">
        <v>89</v>
      </c>
      <c r="F34" s="13" t="s">
        <v>242</v>
      </c>
      <c r="G34" s="57"/>
      <c r="H34" s="57"/>
      <c r="I34" s="57"/>
      <c r="J34" s="57"/>
      <c r="K34" s="57"/>
      <c r="L34" s="57"/>
      <c r="M34" s="57"/>
      <c r="N34" s="57"/>
      <c r="O34" s="57"/>
      <c r="P34" s="57"/>
      <c r="Q34" s="57"/>
      <c r="R34" s="57"/>
      <c r="S34" s="57"/>
      <c r="T34" s="57"/>
      <c r="U34" s="57"/>
      <c r="V34" s="57"/>
      <c r="W34" s="57"/>
      <c r="X34" s="57"/>
      <c r="Y34" s="57"/>
      <c r="Z34" s="57"/>
      <c r="AA34" s="44">
        <f>SUM(G34:Z34)</f>
        <v>0</v>
      </c>
      <c r="AB34" s="43">
        <f>AA34*E34</f>
        <v>0</v>
      </c>
    </row>
    <row r="35" spans="2:28" ht="13.5" customHeight="1">
      <c r="D35" s="29" t="s">
        <v>3</v>
      </c>
      <c r="E35" s="29"/>
      <c r="F35" s="85"/>
      <c r="G35" s="29"/>
      <c r="H35" s="29"/>
      <c r="I35" s="29"/>
      <c r="J35" s="29"/>
      <c r="K35" s="29"/>
      <c r="L35" s="29"/>
      <c r="M35" s="29"/>
      <c r="N35" s="29"/>
      <c r="O35" s="29"/>
      <c r="P35" s="29"/>
      <c r="Q35" s="29"/>
      <c r="R35" s="29"/>
      <c r="S35" s="29"/>
      <c r="T35" s="29"/>
      <c r="U35" s="29"/>
      <c r="V35" s="29"/>
      <c r="W35" s="29"/>
      <c r="X35" s="29"/>
      <c r="Y35" s="29"/>
      <c r="Z35" s="29"/>
      <c r="AA35" s="33"/>
      <c r="AB35" s="25"/>
    </row>
    <row r="36" spans="2:28" s="22" customFormat="1" ht="13.5" customHeight="1" outlineLevel="1">
      <c r="B36" s="82">
        <v>597</v>
      </c>
      <c r="C36" s="42">
        <v>5000</v>
      </c>
      <c r="D36" s="144" t="s">
        <v>445</v>
      </c>
      <c r="E36" s="205">
        <v>75</v>
      </c>
      <c r="F36" s="13" t="s">
        <v>355</v>
      </c>
      <c r="G36" s="41"/>
      <c r="H36" s="41"/>
      <c r="I36" s="41"/>
      <c r="J36" s="41"/>
      <c r="K36" s="41"/>
      <c r="L36" s="41"/>
      <c r="M36" s="41"/>
      <c r="N36" s="41"/>
      <c r="O36" s="41"/>
      <c r="P36" s="41"/>
      <c r="Q36" s="41"/>
      <c r="R36" s="41"/>
      <c r="S36" s="41"/>
      <c r="T36" s="41"/>
      <c r="U36" s="41"/>
      <c r="V36" s="41"/>
      <c r="W36" s="41"/>
      <c r="X36" s="41"/>
      <c r="Y36" s="41"/>
      <c r="Z36" s="41"/>
      <c r="AA36" s="44">
        <f t="shared" ref="AA36:AA42" si="6">SUM(G36:Z36)</f>
        <v>0</v>
      </c>
      <c r="AB36" s="43">
        <f t="shared" ref="AB36:AB42" si="7">AA36*E36</f>
        <v>0</v>
      </c>
    </row>
    <row r="37" spans="2:28" s="42" customFormat="1" ht="13.5" customHeight="1" outlineLevel="1">
      <c r="B37" s="82">
        <v>662</v>
      </c>
      <c r="C37" s="42">
        <v>5100</v>
      </c>
      <c r="D37" s="152" t="s">
        <v>142</v>
      </c>
      <c r="E37" s="39">
        <v>69</v>
      </c>
      <c r="F37" s="13" t="s">
        <v>356</v>
      </c>
      <c r="G37" s="41"/>
      <c r="H37" s="41"/>
      <c r="I37" s="41"/>
      <c r="J37" s="41"/>
      <c r="K37" s="41"/>
      <c r="L37" s="41"/>
      <c r="M37" s="41"/>
      <c r="N37" s="41"/>
      <c r="O37" s="41"/>
      <c r="P37" s="41"/>
      <c r="Q37" s="41"/>
      <c r="R37" s="41"/>
      <c r="S37" s="41"/>
      <c r="T37" s="41"/>
      <c r="U37" s="41"/>
      <c r="V37" s="41"/>
      <c r="W37" s="41"/>
      <c r="X37" s="41"/>
      <c r="Y37" s="41"/>
      <c r="Z37" s="41"/>
      <c r="AA37" s="44">
        <f t="shared" si="6"/>
        <v>0</v>
      </c>
      <c r="AB37" s="43">
        <f t="shared" si="7"/>
        <v>0</v>
      </c>
    </row>
    <row r="38" spans="2:28" s="42" customFormat="1" ht="13.5" customHeight="1" outlineLevel="1">
      <c r="B38" s="82">
        <v>640</v>
      </c>
      <c r="C38" s="42">
        <v>5200</v>
      </c>
      <c r="D38" s="156" t="s">
        <v>145</v>
      </c>
      <c r="E38" s="39">
        <v>64</v>
      </c>
      <c r="F38" s="13" t="s">
        <v>357</v>
      </c>
      <c r="G38" s="41"/>
      <c r="H38" s="41"/>
      <c r="I38" s="41"/>
      <c r="J38" s="41"/>
      <c r="K38" s="41"/>
      <c r="L38" s="41"/>
      <c r="M38" s="41"/>
      <c r="N38" s="41"/>
      <c r="O38" s="41"/>
      <c r="P38" s="41"/>
      <c r="Q38" s="41"/>
      <c r="R38" s="41"/>
      <c r="S38" s="41"/>
      <c r="T38" s="41"/>
      <c r="U38" s="41"/>
      <c r="V38" s="41"/>
      <c r="W38" s="41"/>
      <c r="X38" s="41"/>
      <c r="Y38" s="41"/>
      <c r="Z38" s="41"/>
      <c r="AA38" s="44">
        <f t="shared" si="6"/>
        <v>0</v>
      </c>
      <c r="AB38" s="43">
        <f t="shared" si="7"/>
        <v>0</v>
      </c>
    </row>
    <row r="39" spans="2:28" s="42" customFormat="1" ht="13.5" customHeight="1" outlineLevel="1">
      <c r="B39" s="82">
        <v>1052</v>
      </c>
      <c r="C39" s="42">
        <v>6010</v>
      </c>
      <c r="D39" s="145" t="s">
        <v>153</v>
      </c>
      <c r="E39" s="39">
        <v>66</v>
      </c>
      <c r="F39" s="13" t="s">
        <v>292</v>
      </c>
      <c r="G39" s="115"/>
      <c r="H39" s="115"/>
      <c r="I39" s="115"/>
      <c r="J39" s="115"/>
      <c r="K39" s="115"/>
      <c r="L39" s="115"/>
      <c r="M39" s="115"/>
      <c r="N39" s="115"/>
      <c r="O39" s="115"/>
      <c r="P39" s="115"/>
      <c r="Q39" s="115"/>
      <c r="R39" s="115"/>
      <c r="S39" s="115"/>
      <c r="T39" s="115"/>
      <c r="U39" s="115"/>
      <c r="V39" s="115"/>
      <c r="W39" s="115"/>
      <c r="X39" s="115"/>
      <c r="Y39" s="115"/>
      <c r="Z39" s="115"/>
      <c r="AA39" s="84">
        <f t="shared" si="6"/>
        <v>0</v>
      </c>
      <c r="AB39" s="43">
        <f t="shared" si="7"/>
        <v>0</v>
      </c>
    </row>
    <row r="40" spans="2:28" s="42" customFormat="1" ht="13.5" customHeight="1" outlineLevel="1">
      <c r="B40" s="82">
        <v>1054</v>
      </c>
      <c r="C40" s="42">
        <v>6020</v>
      </c>
      <c r="D40" s="145" t="s">
        <v>139</v>
      </c>
      <c r="E40" s="39">
        <v>66</v>
      </c>
      <c r="F40" s="13" t="s">
        <v>293</v>
      </c>
      <c r="G40" s="115"/>
      <c r="H40" s="115"/>
      <c r="I40" s="115"/>
      <c r="J40" s="115"/>
      <c r="K40" s="115"/>
      <c r="L40" s="115"/>
      <c r="M40" s="115"/>
      <c r="N40" s="115"/>
      <c r="O40" s="115"/>
      <c r="P40" s="115"/>
      <c r="Q40" s="115"/>
      <c r="R40" s="115"/>
      <c r="S40" s="115"/>
      <c r="T40" s="115"/>
      <c r="U40" s="115"/>
      <c r="V40" s="115"/>
      <c r="W40" s="115"/>
      <c r="X40" s="115"/>
      <c r="Y40" s="115"/>
      <c r="Z40" s="115"/>
      <c r="AA40" s="84">
        <f t="shared" si="6"/>
        <v>0</v>
      </c>
      <c r="AB40" s="43">
        <f t="shared" si="7"/>
        <v>0</v>
      </c>
    </row>
    <row r="41" spans="2:28" s="42" customFormat="1" ht="13.5" customHeight="1" outlineLevel="1">
      <c r="B41" s="82">
        <v>1053</v>
      </c>
      <c r="C41" s="42">
        <v>6030</v>
      </c>
      <c r="D41" s="145" t="s">
        <v>154</v>
      </c>
      <c r="E41" s="39">
        <v>66</v>
      </c>
      <c r="F41" s="13" t="s">
        <v>294</v>
      </c>
      <c r="G41" s="115"/>
      <c r="H41" s="115"/>
      <c r="I41" s="115"/>
      <c r="J41" s="115"/>
      <c r="K41" s="115"/>
      <c r="L41" s="115"/>
      <c r="M41" s="115"/>
      <c r="N41" s="115"/>
      <c r="O41" s="115"/>
      <c r="P41" s="115"/>
      <c r="Q41" s="115"/>
      <c r="R41" s="115"/>
      <c r="S41" s="115"/>
      <c r="T41" s="115"/>
      <c r="U41" s="115"/>
      <c r="V41" s="115"/>
      <c r="W41" s="115"/>
      <c r="X41" s="115"/>
      <c r="Y41" s="115"/>
      <c r="Z41" s="115"/>
      <c r="AA41" s="84">
        <f t="shared" si="6"/>
        <v>0</v>
      </c>
      <c r="AB41" s="43">
        <f t="shared" si="7"/>
        <v>0</v>
      </c>
    </row>
    <row r="42" spans="2:28" s="42" customFormat="1" ht="13.5" customHeight="1" outlineLevel="1">
      <c r="B42" s="82">
        <v>1057</v>
      </c>
      <c r="C42" s="72"/>
      <c r="D42" s="145" t="s">
        <v>131</v>
      </c>
      <c r="E42" s="188">
        <v>83</v>
      </c>
      <c r="F42" s="13" t="s">
        <v>295</v>
      </c>
      <c r="G42" s="115"/>
      <c r="H42" s="115"/>
      <c r="I42" s="115"/>
      <c r="J42" s="115"/>
      <c r="K42" s="115"/>
      <c r="L42" s="115"/>
      <c r="M42" s="115"/>
      <c r="N42" s="115"/>
      <c r="O42" s="115"/>
      <c r="P42" s="115"/>
      <c r="Q42" s="115"/>
      <c r="R42" s="115"/>
      <c r="S42" s="115"/>
      <c r="T42" s="115"/>
      <c r="U42" s="115"/>
      <c r="V42" s="115"/>
      <c r="W42" s="115"/>
      <c r="X42" s="115"/>
      <c r="Y42" s="115"/>
      <c r="Z42" s="115"/>
      <c r="AA42" s="84">
        <f t="shared" si="6"/>
        <v>0</v>
      </c>
      <c r="AB42" s="43">
        <f t="shared" si="7"/>
        <v>0</v>
      </c>
    </row>
    <row r="43" spans="2:28" s="42" customFormat="1" ht="13.5" customHeight="1" outlineLevel="1">
      <c r="B43" s="82"/>
      <c r="C43" s="72"/>
      <c r="D43" s="145" t="s">
        <v>390</v>
      </c>
      <c r="E43" s="199">
        <v>85</v>
      </c>
      <c r="F43" s="13"/>
      <c r="G43" s="115"/>
      <c r="H43" s="115"/>
      <c r="I43" s="115"/>
      <c r="J43" s="115"/>
      <c r="K43" s="115"/>
      <c r="L43" s="115"/>
      <c r="M43" s="115"/>
      <c r="N43" s="115"/>
      <c r="O43" s="115"/>
      <c r="P43" s="115"/>
      <c r="Q43" s="115"/>
      <c r="R43" s="115"/>
      <c r="S43" s="115"/>
      <c r="T43" s="115"/>
      <c r="U43" s="115"/>
      <c r="V43" s="115"/>
      <c r="W43" s="115"/>
      <c r="X43" s="115"/>
      <c r="Y43" s="115"/>
      <c r="Z43" s="115"/>
      <c r="AA43" s="78">
        <f>SUM(G43:Z43)</f>
        <v>0</v>
      </c>
      <c r="AB43" s="43">
        <f>AA43*E43</f>
        <v>0</v>
      </c>
    </row>
    <row r="44" spans="2:28" s="42" customFormat="1" ht="13.5" customHeight="1" outlineLevel="1">
      <c r="B44" s="82"/>
      <c r="C44" s="72"/>
      <c r="D44" s="146" t="s">
        <v>391</v>
      </c>
      <c r="E44" s="199">
        <v>81</v>
      </c>
      <c r="F44" s="13"/>
      <c r="G44" s="115"/>
      <c r="H44" s="115"/>
      <c r="I44" s="115"/>
      <c r="J44" s="115"/>
      <c r="K44" s="115"/>
      <c r="L44" s="115"/>
      <c r="M44" s="115"/>
      <c r="N44" s="115"/>
      <c r="O44" s="115"/>
      <c r="P44" s="115"/>
      <c r="Q44" s="115"/>
      <c r="R44" s="115"/>
      <c r="S44" s="115"/>
      <c r="T44" s="115"/>
      <c r="U44" s="115"/>
      <c r="V44" s="115"/>
      <c r="W44" s="115"/>
      <c r="X44" s="115"/>
      <c r="Y44" s="115"/>
      <c r="Z44" s="115"/>
      <c r="AA44" s="78">
        <f>SUM(G44:Z44)</f>
        <v>0</v>
      </c>
      <c r="AB44" s="43">
        <f>AA44*E44</f>
        <v>0</v>
      </c>
    </row>
    <row r="45" spans="2:28" ht="13.5" customHeight="1">
      <c r="D45" s="29" t="s">
        <v>4</v>
      </c>
      <c r="E45" s="29"/>
      <c r="F45" s="85"/>
      <c r="G45" s="29"/>
      <c r="H45" s="29"/>
      <c r="I45" s="29"/>
      <c r="J45" s="29"/>
      <c r="K45" s="29"/>
      <c r="L45" s="29"/>
      <c r="M45" s="29"/>
      <c r="N45" s="29"/>
      <c r="O45" s="29"/>
      <c r="P45" s="29"/>
      <c r="Q45" s="29"/>
      <c r="R45" s="29"/>
      <c r="S45" s="29"/>
      <c r="T45" s="29"/>
      <c r="U45" s="29"/>
      <c r="V45" s="29"/>
      <c r="W45" s="29"/>
      <c r="X45" s="29"/>
      <c r="Y45" s="29"/>
      <c r="Z45" s="29"/>
      <c r="AA45" s="33"/>
      <c r="AB45" s="25"/>
    </row>
    <row r="46" spans="2:28" s="40" customFormat="1" ht="13.5" customHeight="1" outlineLevel="1">
      <c r="B46" s="82">
        <v>996</v>
      </c>
      <c r="C46" s="42">
        <v>7030</v>
      </c>
      <c r="D46" s="143" t="s">
        <v>409</v>
      </c>
      <c r="E46" s="39">
        <v>69</v>
      </c>
      <c r="F46" s="13" t="s">
        <v>358</v>
      </c>
      <c r="G46" s="115"/>
      <c r="H46" s="115"/>
      <c r="I46" s="115"/>
      <c r="J46" s="115"/>
      <c r="K46" s="115"/>
      <c r="L46" s="115"/>
      <c r="M46" s="115"/>
      <c r="N46" s="115"/>
      <c r="O46" s="115"/>
      <c r="P46" s="115"/>
      <c r="Q46" s="115"/>
      <c r="R46" s="115"/>
      <c r="S46" s="115"/>
      <c r="T46" s="115"/>
      <c r="U46" s="115"/>
      <c r="V46" s="115"/>
      <c r="W46" s="115"/>
      <c r="X46" s="115"/>
      <c r="Y46" s="115"/>
      <c r="Z46" s="115"/>
      <c r="AA46" s="84">
        <f t="shared" ref="AA46:AA47" si="8">SUM(G46:Z46)</f>
        <v>0</v>
      </c>
      <c r="AB46" s="43">
        <f t="shared" ref="AB46:AB47" si="9">AA46*E46</f>
        <v>0</v>
      </c>
    </row>
    <row r="47" spans="2:28" s="22" customFormat="1" ht="13.5" customHeight="1" outlineLevel="1">
      <c r="B47" s="82">
        <v>1028</v>
      </c>
      <c r="C47" s="42">
        <v>7040</v>
      </c>
      <c r="D47" s="145" t="s">
        <v>146</v>
      </c>
      <c r="E47" s="188">
        <v>107</v>
      </c>
      <c r="F47" s="13" t="s">
        <v>359</v>
      </c>
      <c r="G47" s="115"/>
      <c r="H47" s="115"/>
      <c r="I47" s="115"/>
      <c r="J47" s="115"/>
      <c r="K47" s="115"/>
      <c r="L47" s="115"/>
      <c r="M47" s="115"/>
      <c r="N47" s="115"/>
      <c r="O47" s="115"/>
      <c r="P47" s="115"/>
      <c r="Q47" s="115"/>
      <c r="R47" s="115"/>
      <c r="S47" s="115"/>
      <c r="T47" s="115"/>
      <c r="U47" s="115"/>
      <c r="V47" s="115"/>
      <c r="W47" s="115"/>
      <c r="X47" s="115"/>
      <c r="Y47" s="115"/>
      <c r="Z47" s="115"/>
      <c r="AA47" s="84">
        <f t="shared" si="8"/>
        <v>0</v>
      </c>
      <c r="AB47" s="43">
        <f t="shared" si="9"/>
        <v>0</v>
      </c>
    </row>
    <row r="48" spans="2:28" s="42" customFormat="1" ht="13.5" customHeight="1" outlineLevel="1">
      <c r="B48" s="82">
        <v>983</v>
      </c>
      <c r="D48" s="145" t="s">
        <v>444</v>
      </c>
      <c r="E48" s="39">
        <v>107</v>
      </c>
      <c r="F48" s="13" t="s">
        <v>397</v>
      </c>
      <c r="G48" s="115"/>
      <c r="H48" s="115"/>
      <c r="I48" s="115"/>
      <c r="J48" s="115"/>
      <c r="K48" s="115"/>
      <c r="L48" s="115"/>
      <c r="M48" s="115"/>
      <c r="N48" s="115"/>
      <c r="O48" s="115"/>
      <c r="P48" s="115"/>
      <c r="Q48" s="115"/>
      <c r="R48" s="115"/>
      <c r="S48" s="115"/>
      <c r="T48" s="115"/>
      <c r="U48" s="115"/>
      <c r="V48" s="115"/>
      <c r="W48" s="115"/>
      <c r="X48" s="115"/>
      <c r="Y48" s="115"/>
      <c r="Z48" s="115"/>
      <c r="AA48" s="84">
        <f t="shared" ref="AA48" si="10">SUM(G48:Z48)</f>
        <v>0</v>
      </c>
      <c r="AB48" s="43">
        <f t="shared" ref="AB48:AB94" si="11">AA48*E48</f>
        <v>0</v>
      </c>
    </row>
    <row r="49" spans="1:29" s="40" customFormat="1" ht="13.5" customHeight="1" outlineLevel="1">
      <c r="A49" s="42"/>
      <c r="B49" s="82"/>
      <c r="C49" s="42"/>
      <c r="D49" s="152" t="s">
        <v>461</v>
      </c>
      <c r="E49" s="39">
        <v>102</v>
      </c>
      <c r="F49" s="169" t="s">
        <v>462</v>
      </c>
      <c r="G49" s="84"/>
      <c r="H49" s="170"/>
      <c r="I49" s="170"/>
      <c r="J49" s="170"/>
      <c r="K49" s="170"/>
      <c r="L49" s="170"/>
      <c r="M49" s="170"/>
      <c r="N49" s="170"/>
      <c r="O49" s="170"/>
      <c r="P49" s="170"/>
      <c r="Q49" s="170"/>
      <c r="R49" s="170"/>
      <c r="S49" s="170"/>
      <c r="T49" s="170"/>
      <c r="U49" s="170"/>
      <c r="V49" s="170"/>
      <c r="W49" s="170"/>
      <c r="X49" s="170"/>
      <c r="Y49" s="170"/>
      <c r="Z49" s="170"/>
      <c r="AA49" s="84">
        <f t="shared" ref="AA49:AA51" si="12">SUM(G49:Z49)</f>
        <v>0</v>
      </c>
      <c r="AB49" s="43">
        <f t="shared" si="11"/>
        <v>0</v>
      </c>
    </row>
    <row r="50" spans="1:29" s="40" customFormat="1" ht="13.5" customHeight="1" outlineLevel="1">
      <c r="A50" s="42"/>
      <c r="B50" s="82"/>
      <c r="C50" s="42"/>
      <c r="D50" s="153" t="s">
        <v>463</v>
      </c>
      <c r="E50" s="39">
        <v>75</v>
      </c>
      <c r="F50" s="169"/>
      <c r="G50" s="84"/>
      <c r="H50" s="170"/>
      <c r="I50" s="170"/>
      <c r="J50" s="170"/>
      <c r="K50" s="170"/>
      <c r="L50" s="170"/>
      <c r="M50" s="170"/>
      <c r="N50" s="170"/>
      <c r="O50" s="170"/>
      <c r="P50" s="170"/>
      <c r="Q50" s="170"/>
      <c r="R50" s="170"/>
      <c r="S50" s="170"/>
      <c r="T50" s="170"/>
      <c r="U50" s="170"/>
      <c r="V50" s="170"/>
      <c r="W50" s="170"/>
      <c r="X50" s="170"/>
      <c r="Y50" s="170"/>
      <c r="Z50" s="170"/>
      <c r="AA50" s="84">
        <f t="shared" si="12"/>
        <v>0</v>
      </c>
      <c r="AB50" s="43">
        <f t="shared" si="11"/>
        <v>0</v>
      </c>
    </row>
    <row r="51" spans="1:29" s="40" customFormat="1" ht="13.5" customHeight="1" outlineLevel="1">
      <c r="B51" s="68">
        <v>1898</v>
      </c>
      <c r="C51" s="77">
        <v>8000</v>
      </c>
      <c r="D51" s="153" t="s">
        <v>73</v>
      </c>
      <c r="E51" s="39">
        <v>109</v>
      </c>
      <c r="F51" s="13" t="s">
        <v>224</v>
      </c>
      <c r="G51" s="96"/>
      <c r="H51" s="96"/>
      <c r="I51" s="96"/>
      <c r="J51" s="96"/>
      <c r="K51" s="96"/>
      <c r="L51" s="96"/>
      <c r="M51" s="96"/>
      <c r="N51" s="96"/>
      <c r="O51" s="96"/>
      <c r="P51" s="96"/>
      <c r="Q51" s="96"/>
      <c r="R51" s="96"/>
      <c r="S51" s="96"/>
      <c r="T51" s="96"/>
      <c r="U51" s="96"/>
      <c r="V51" s="96"/>
      <c r="W51" s="96"/>
      <c r="X51" s="96"/>
      <c r="Y51" s="96"/>
      <c r="Z51" s="96"/>
      <c r="AA51" s="84">
        <f t="shared" si="12"/>
        <v>0</v>
      </c>
      <c r="AB51" s="43">
        <f t="shared" si="11"/>
        <v>0</v>
      </c>
    </row>
    <row r="52" spans="1:29" s="40" customFormat="1" ht="13.5" customHeight="1" outlineLevel="1">
      <c r="B52" s="68">
        <v>1010</v>
      </c>
      <c r="C52" s="77">
        <v>8100</v>
      </c>
      <c r="D52" s="153" t="s">
        <v>459</v>
      </c>
      <c r="E52" s="39">
        <v>98</v>
      </c>
      <c r="F52" s="13" t="s">
        <v>460</v>
      </c>
      <c r="G52" s="166"/>
      <c r="H52" s="166"/>
      <c r="I52" s="166"/>
      <c r="J52" s="166"/>
      <c r="K52" s="166"/>
      <c r="L52" s="166"/>
      <c r="M52" s="166"/>
      <c r="N52" s="166"/>
      <c r="O52" s="166"/>
      <c r="P52" s="166"/>
      <c r="Q52" s="166"/>
      <c r="R52" s="166"/>
      <c r="S52" s="166"/>
      <c r="T52" s="166"/>
      <c r="U52" s="166"/>
      <c r="V52" s="166"/>
      <c r="W52" s="166"/>
      <c r="X52" s="166"/>
      <c r="Y52" s="166"/>
      <c r="Z52" s="166"/>
      <c r="AA52" s="78">
        <f t="shared" ref="AA52" si="13">SUM(G52:Z52)</f>
        <v>0</v>
      </c>
      <c r="AB52" s="43">
        <f t="shared" si="11"/>
        <v>0</v>
      </c>
    </row>
    <row r="53" spans="1:29" s="40" customFormat="1" ht="13.5" customHeight="1" outlineLevel="1">
      <c r="B53" s="68">
        <v>1091</v>
      </c>
      <c r="C53" s="77">
        <v>8110</v>
      </c>
      <c r="D53" s="153" t="s">
        <v>137</v>
      </c>
      <c r="E53" s="39">
        <v>69</v>
      </c>
      <c r="F53" s="13" t="s">
        <v>299</v>
      </c>
      <c r="G53" s="99"/>
      <c r="H53" s="99"/>
      <c r="I53" s="99"/>
      <c r="J53" s="99"/>
      <c r="K53" s="99"/>
      <c r="L53" s="99"/>
      <c r="M53" s="99"/>
      <c r="N53" s="99"/>
      <c r="O53" s="99"/>
      <c r="P53" s="99"/>
      <c r="Q53" s="99"/>
      <c r="R53" s="99"/>
      <c r="S53" s="99"/>
      <c r="T53" s="99"/>
      <c r="U53" s="99"/>
      <c r="V53" s="99"/>
      <c r="W53" s="99"/>
      <c r="X53" s="99"/>
      <c r="Y53" s="99"/>
      <c r="Z53" s="99"/>
      <c r="AA53" s="78">
        <f t="shared" ref="AA53:AA94" si="14">SUM(G53:Z53)</f>
        <v>0</v>
      </c>
      <c r="AB53" s="43">
        <f t="shared" si="11"/>
        <v>0</v>
      </c>
    </row>
    <row r="54" spans="1:29" s="40" customFormat="1" ht="13.5" customHeight="1" outlineLevel="1">
      <c r="B54" s="68"/>
      <c r="C54" s="68"/>
      <c r="D54" s="175" t="s">
        <v>388</v>
      </c>
      <c r="E54" s="188">
        <v>109</v>
      </c>
      <c r="F54" s="132" t="s">
        <v>424</v>
      </c>
      <c r="G54" s="114"/>
      <c r="H54" s="114"/>
      <c r="I54" s="114"/>
      <c r="J54" s="114"/>
      <c r="K54" s="114"/>
      <c r="L54" s="114"/>
      <c r="M54" s="114"/>
      <c r="N54" s="114"/>
      <c r="O54" s="114"/>
      <c r="P54" s="114"/>
      <c r="Q54" s="114"/>
      <c r="R54" s="114"/>
      <c r="S54" s="114"/>
      <c r="T54" s="114"/>
      <c r="U54" s="114"/>
      <c r="V54" s="114"/>
      <c r="W54" s="114"/>
      <c r="X54" s="114"/>
      <c r="Y54" s="114"/>
      <c r="Z54" s="114"/>
      <c r="AA54" s="78">
        <f>SUM(G54:Z54)</f>
        <v>0</v>
      </c>
      <c r="AB54" s="43">
        <f>AA54*E54</f>
        <v>0</v>
      </c>
    </row>
    <row r="55" spans="1:29" s="40" customFormat="1" ht="13.5" customHeight="1" outlineLevel="1">
      <c r="B55" s="74">
        <v>1903</v>
      </c>
      <c r="C55" s="68">
        <v>9000</v>
      </c>
      <c r="D55" s="148" t="s">
        <v>95</v>
      </c>
      <c r="E55" s="39">
        <v>104</v>
      </c>
      <c r="F55" s="13" t="s">
        <v>249</v>
      </c>
      <c r="G55" s="99"/>
      <c r="H55" s="99"/>
      <c r="I55" s="99"/>
      <c r="J55" s="99"/>
      <c r="K55" s="99"/>
      <c r="L55" s="99"/>
      <c r="M55" s="99"/>
      <c r="N55" s="99"/>
      <c r="O55" s="99"/>
      <c r="P55" s="99"/>
      <c r="Q55" s="99"/>
      <c r="R55" s="99"/>
      <c r="S55" s="99"/>
      <c r="T55" s="99"/>
      <c r="U55" s="99"/>
      <c r="V55" s="99"/>
      <c r="W55" s="99"/>
      <c r="X55" s="99"/>
      <c r="Y55" s="99"/>
      <c r="Z55" s="99"/>
      <c r="AA55" s="78">
        <f t="shared" si="14"/>
        <v>0</v>
      </c>
      <c r="AB55" s="43">
        <f t="shared" si="11"/>
        <v>0</v>
      </c>
    </row>
    <row r="56" spans="1:29" s="40" customFormat="1" ht="13.5" customHeight="1" outlineLevel="1">
      <c r="B56" s="68"/>
      <c r="C56" s="77">
        <v>9050</v>
      </c>
      <c r="D56" s="148" t="s">
        <v>411</v>
      </c>
      <c r="E56" s="39">
        <v>104</v>
      </c>
      <c r="F56" s="113" t="s">
        <v>420</v>
      </c>
      <c r="G56" s="99"/>
      <c r="H56" s="99"/>
      <c r="I56" s="99"/>
      <c r="J56" s="99"/>
      <c r="K56" s="99"/>
      <c r="L56" s="99"/>
      <c r="M56" s="99"/>
      <c r="N56" s="99"/>
      <c r="O56" s="99"/>
      <c r="P56" s="99"/>
      <c r="Q56" s="99"/>
      <c r="R56" s="99"/>
      <c r="S56" s="99"/>
      <c r="T56" s="99"/>
      <c r="U56" s="99"/>
      <c r="V56" s="99"/>
      <c r="W56" s="99"/>
      <c r="X56" s="99"/>
      <c r="Y56" s="99"/>
      <c r="Z56" s="99"/>
      <c r="AA56" s="78">
        <f t="shared" si="14"/>
        <v>0</v>
      </c>
      <c r="AB56" s="43">
        <f t="shared" si="11"/>
        <v>0</v>
      </c>
    </row>
    <row r="57" spans="1:29" s="40" customFormat="1" ht="13.5" customHeight="1" outlineLevel="1">
      <c r="B57" s="74">
        <v>2086</v>
      </c>
      <c r="C57" s="68">
        <v>9060</v>
      </c>
      <c r="D57" s="147" t="s">
        <v>206</v>
      </c>
      <c r="E57" s="39">
        <v>121</v>
      </c>
      <c r="F57" s="13" t="s">
        <v>251</v>
      </c>
      <c r="G57" s="99"/>
      <c r="H57" s="99"/>
      <c r="I57" s="99"/>
      <c r="J57" s="99"/>
      <c r="K57" s="99"/>
      <c r="L57" s="99"/>
      <c r="M57" s="99"/>
      <c r="N57" s="99"/>
      <c r="O57" s="99"/>
      <c r="P57" s="99"/>
      <c r="Q57" s="99"/>
      <c r="R57" s="99"/>
      <c r="S57" s="99"/>
      <c r="T57" s="99"/>
      <c r="U57" s="99"/>
      <c r="V57" s="99"/>
      <c r="W57" s="99"/>
      <c r="X57" s="99"/>
      <c r="Y57" s="99"/>
      <c r="Z57" s="99"/>
      <c r="AA57" s="78">
        <f t="shared" si="14"/>
        <v>0</v>
      </c>
      <c r="AB57" s="43">
        <f t="shared" si="11"/>
        <v>0</v>
      </c>
    </row>
    <row r="58" spans="1:29" s="40" customFormat="1" ht="13.5" customHeight="1" outlineLevel="1">
      <c r="B58" s="68"/>
      <c r="C58" s="77">
        <v>9050</v>
      </c>
      <c r="D58" s="147" t="s">
        <v>487</v>
      </c>
      <c r="E58" s="45">
        <v>110</v>
      </c>
      <c r="F58" s="163" t="s">
        <v>251</v>
      </c>
      <c r="G58" s="180"/>
      <c r="H58" s="180"/>
      <c r="I58" s="180"/>
      <c r="J58" s="180"/>
      <c r="K58" s="180"/>
      <c r="L58" s="180"/>
      <c r="M58" s="180"/>
      <c r="N58" s="180"/>
      <c r="O58" s="180"/>
      <c r="P58" s="180"/>
      <c r="Q58" s="180"/>
      <c r="R58" s="180"/>
      <c r="S58" s="180"/>
      <c r="T58" s="180"/>
      <c r="U58" s="180"/>
      <c r="V58" s="180"/>
      <c r="W58" s="180"/>
      <c r="X58" s="180"/>
      <c r="Y58" s="180"/>
      <c r="Z58" s="180"/>
      <c r="AA58" s="78">
        <f t="shared" ref="AA58" si="15">SUM(G58:Z58)</f>
        <v>0</v>
      </c>
      <c r="AB58" s="43">
        <f t="shared" si="11"/>
        <v>0</v>
      </c>
    </row>
    <row r="59" spans="1:29" s="40" customFormat="1" ht="13.5" customHeight="1" outlineLevel="1">
      <c r="B59" s="74">
        <v>2087</v>
      </c>
      <c r="C59" s="68">
        <v>9100</v>
      </c>
      <c r="D59" s="147" t="s">
        <v>196</v>
      </c>
      <c r="E59" s="39">
        <v>121</v>
      </c>
      <c r="F59" s="13" t="s">
        <v>226</v>
      </c>
      <c r="G59" s="99"/>
      <c r="H59" s="99"/>
      <c r="I59" s="99"/>
      <c r="J59" s="99"/>
      <c r="K59" s="99"/>
      <c r="L59" s="99"/>
      <c r="M59" s="99"/>
      <c r="N59" s="99"/>
      <c r="O59" s="99"/>
      <c r="P59" s="99"/>
      <c r="Q59" s="99"/>
      <c r="R59" s="99"/>
      <c r="S59" s="99"/>
      <c r="T59" s="99"/>
      <c r="U59" s="99"/>
      <c r="V59" s="99"/>
      <c r="W59" s="99"/>
      <c r="X59" s="99"/>
      <c r="Y59" s="99"/>
      <c r="Z59" s="99"/>
      <c r="AA59" s="78">
        <f t="shared" si="14"/>
        <v>0</v>
      </c>
      <c r="AB59" s="43">
        <f t="shared" si="11"/>
        <v>0</v>
      </c>
    </row>
    <row r="60" spans="1:29" s="40" customFormat="1" ht="13.5" customHeight="1" outlineLevel="1">
      <c r="B60" s="74">
        <v>1997</v>
      </c>
      <c r="C60" s="77">
        <v>9110</v>
      </c>
      <c r="D60" s="148" t="s">
        <v>382</v>
      </c>
      <c r="E60" s="39">
        <v>115</v>
      </c>
      <c r="F60" s="13" t="s">
        <v>371</v>
      </c>
      <c r="G60" s="99"/>
      <c r="H60" s="99"/>
      <c r="I60" s="99"/>
      <c r="J60" s="99"/>
      <c r="K60" s="99"/>
      <c r="L60" s="99"/>
      <c r="M60" s="99"/>
      <c r="N60" s="99"/>
      <c r="O60" s="99"/>
      <c r="P60" s="99"/>
      <c r="Q60" s="99"/>
      <c r="R60" s="99"/>
      <c r="S60" s="99"/>
      <c r="T60" s="99"/>
      <c r="U60" s="99"/>
      <c r="V60" s="99"/>
      <c r="W60" s="99"/>
      <c r="X60" s="99"/>
      <c r="Y60" s="99"/>
      <c r="Z60" s="99"/>
      <c r="AA60" s="78">
        <f t="shared" si="14"/>
        <v>0</v>
      </c>
      <c r="AB60" s="43">
        <f t="shared" si="11"/>
        <v>0</v>
      </c>
    </row>
    <row r="61" spans="1:29" s="40" customFormat="1" ht="13.5" customHeight="1" outlineLevel="1">
      <c r="D61" s="153" t="s">
        <v>21</v>
      </c>
      <c r="E61" s="200">
        <v>104</v>
      </c>
      <c r="F61" s="163" t="s">
        <v>349</v>
      </c>
      <c r="G61" s="164"/>
      <c r="H61" s="164"/>
      <c r="I61" s="164"/>
      <c r="J61" s="164"/>
      <c r="K61" s="164"/>
      <c r="L61" s="164"/>
      <c r="M61" s="164"/>
      <c r="N61" s="164"/>
      <c r="O61" s="164"/>
      <c r="P61" s="164"/>
      <c r="Q61" s="164"/>
      <c r="R61" s="164"/>
      <c r="S61" s="164"/>
      <c r="T61" s="164"/>
      <c r="U61" s="164"/>
      <c r="V61" s="164"/>
      <c r="W61" s="164"/>
      <c r="X61" s="164"/>
      <c r="Y61" s="164"/>
      <c r="Z61" s="164"/>
      <c r="AA61" s="78">
        <f t="shared" ref="AA61" si="16">SUM(G61:Z61)</f>
        <v>0</v>
      </c>
      <c r="AB61" s="43">
        <f t="shared" si="11"/>
        <v>0</v>
      </c>
    </row>
    <row r="62" spans="1:29" s="40" customFormat="1" ht="13.5" customHeight="1" outlineLevel="1">
      <c r="B62" s="74">
        <v>2088</v>
      </c>
      <c r="C62" s="68">
        <v>9120</v>
      </c>
      <c r="D62" s="147" t="s">
        <v>412</v>
      </c>
      <c r="E62" s="39">
        <v>106</v>
      </c>
      <c r="F62" s="113" t="s">
        <v>418</v>
      </c>
      <c r="G62" s="99"/>
      <c r="H62" s="99"/>
      <c r="I62" s="99"/>
      <c r="J62" s="99"/>
      <c r="K62" s="99"/>
      <c r="L62" s="99"/>
      <c r="M62" s="99"/>
      <c r="N62" s="99"/>
      <c r="O62" s="99"/>
      <c r="P62" s="99"/>
      <c r="Q62" s="99"/>
      <c r="R62" s="99"/>
      <c r="S62" s="99"/>
      <c r="T62" s="99"/>
      <c r="U62" s="99"/>
      <c r="V62" s="99"/>
      <c r="W62" s="99"/>
      <c r="X62" s="99"/>
      <c r="Y62" s="99"/>
      <c r="Z62" s="99"/>
      <c r="AA62" s="78">
        <f t="shared" si="14"/>
        <v>0</v>
      </c>
      <c r="AB62" s="43">
        <f t="shared" si="11"/>
        <v>0</v>
      </c>
    </row>
    <row r="63" spans="1:29" s="40" customFormat="1" ht="13.5" customHeight="1" outlineLevel="1">
      <c r="B63" s="74">
        <v>2089</v>
      </c>
      <c r="C63" s="77">
        <v>9130</v>
      </c>
      <c r="D63" s="147" t="s">
        <v>413</v>
      </c>
      <c r="E63" s="39">
        <v>121</v>
      </c>
      <c r="F63" s="113" t="s">
        <v>419</v>
      </c>
      <c r="G63" s="99"/>
      <c r="H63" s="99"/>
      <c r="I63" s="99"/>
      <c r="J63" s="99"/>
      <c r="K63" s="99"/>
      <c r="L63" s="99"/>
      <c r="M63" s="99"/>
      <c r="N63" s="99"/>
      <c r="O63" s="99"/>
      <c r="P63" s="99"/>
      <c r="Q63" s="99"/>
      <c r="R63" s="99"/>
      <c r="S63" s="99"/>
      <c r="T63" s="99"/>
      <c r="U63" s="99"/>
      <c r="V63" s="99"/>
      <c r="W63" s="99"/>
      <c r="X63" s="99"/>
      <c r="Y63" s="99"/>
      <c r="Z63" s="99"/>
      <c r="AA63" s="78">
        <f t="shared" si="14"/>
        <v>0</v>
      </c>
      <c r="AB63" s="43">
        <f t="shared" si="11"/>
        <v>0</v>
      </c>
    </row>
    <row r="64" spans="1:29" s="40" customFormat="1" ht="13.5" customHeight="1" outlineLevel="1">
      <c r="B64" s="74">
        <v>1077</v>
      </c>
      <c r="C64" s="68">
        <v>9140</v>
      </c>
      <c r="D64" s="147" t="s">
        <v>364</v>
      </c>
      <c r="E64" s="39">
        <v>161</v>
      </c>
      <c r="F64" s="13" t="s">
        <v>372</v>
      </c>
      <c r="G64" s="99"/>
      <c r="H64" s="99"/>
      <c r="I64" s="99"/>
      <c r="J64" s="99"/>
      <c r="K64" s="99"/>
      <c r="L64" s="99"/>
      <c r="M64" s="99"/>
      <c r="N64" s="99"/>
      <c r="O64" s="99"/>
      <c r="P64" s="99"/>
      <c r="Q64" s="99"/>
      <c r="R64" s="99"/>
      <c r="S64" s="99"/>
      <c r="T64" s="99"/>
      <c r="U64" s="99"/>
      <c r="V64" s="99"/>
      <c r="W64" s="99"/>
      <c r="X64" s="99"/>
      <c r="Y64" s="99"/>
      <c r="Z64" s="99"/>
      <c r="AA64" s="78">
        <f t="shared" si="14"/>
        <v>0</v>
      </c>
      <c r="AB64" s="43">
        <f t="shared" si="11"/>
        <v>0</v>
      </c>
      <c r="AC64" s="181"/>
    </row>
    <row r="65" spans="1:29" s="40" customFormat="1" ht="13.5" customHeight="1" outlineLevel="1">
      <c r="A65" s="179"/>
      <c r="B65" s="74"/>
      <c r="C65" s="74"/>
      <c r="D65" s="147" t="s">
        <v>482</v>
      </c>
      <c r="E65" s="39">
        <v>161</v>
      </c>
      <c r="F65" s="21"/>
      <c r="G65" s="192"/>
      <c r="H65" s="192"/>
      <c r="I65" s="192"/>
      <c r="J65" s="192"/>
      <c r="K65" s="192"/>
      <c r="L65" s="192"/>
      <c r="M65" s="192"/>
      <c r="N65" s="192"/>
      <c r="O65" s="192"/>
      <c r="P65" s="192"/>
      <c r="Q65" s="192"/>
      <c r="R65" s="192"/>
      <c r="S65" s="192"/>
      <c r="T65" s="192"/>
      <c r="U65" s="192"/>
      <c r="V65" s="192"/>
      <c r="W65" s="192"/>
      <c r="X65" s="192"/>
      <c r="Y65" s="192"/>
      <c r="Z65" s="192"/>
      <c r="AA65" s="193">
        <f t="shared" ref="AA65" si="17">SUM(G65:Z65)</f>
        <v>0</v>
      </c>
      <c r="AB65" s="194">
        <f t="shared" si="11"/>
        <v>0</v>
      </c>
      <c r="AC65" s="181"/>
    </row>
    <row r="66" spans="1:29" s="40" customFormat="1" ht="13.5" customHeight="1" outlineLevel="1">
      <c r="A66" s="179"/>
      <c r="B66" s="68"/>
      <c r="C66" s="77"/>
      <c r="D66" s="177" t="s">
        <v>474</v>
      </c>
      <c r="E66" s="39">
        <v>117</v>
      </c>
      <c r="F66" s="163"/>
      <c r="G66" s="180"/>
      <c r="H66" s="180"/>
      <c r="I66" s="180"/>
      <c r="J66" s="180"/>
      <c r="K66" s="180"/>
      <c r="L66" s="180"/>
      <c r="M66" s="180"/>
      <c r="N66" s="180"/>
      <c r="O66" s="180"/>
      <c r="P66" s="180"/>
      <c r="Q66" s="180"/>
      <c r="R66" s="180"/>
      <c r="S66" s="180"/>
      <c r="T66" s="180"/>
      <c r="U66" s="180"/>
      <c r="V66" s="180"/>
      <c r="W66" s="180"/>
      <c r="X66" s="180"/>
      <c r="Y66" s="180"/>
      <c r="Z66" s="180"/>
      <c r="AA66" s="78">
        <f t="shared" si="14"/>
        <v>0</v>
      </c>
      <c r="AB66" s="43">
        <f t="shared" si="11"/>
        <v>0</v>
      </c>
    </row>
    <row r="67" spans="1:29" s="40" customFormat="1" ht="13.5" customHeight="1" outlineLevel="1">
      <c r="A67" s="179"/>
      <c r="B67" s="68"/>
      <c r="C67" s="77"/>
      <c r="D67" s="177" t="s">
        <v>475</v>
      </c>
      <c r="E67" s="39">
        <v>117</v>
      </c>
      <c r="F67" s="163"/>
      <c r="G67" s="180"/>
      <c r="H67" s="180"/>
      <c r="I67" s="180"/>
      <c r="J67" s="180"/>
      <c r="K67" s="180"/>
      <c r="L67" s="180"/>
      <c r="M67" s="180"/>
      <c r="N67" s="180"/>
      <c r="O67" s="180"/>
      <c r="P67" s="180"/>
      <c r="Q67" s="180"/>
      <c r="R67" s="180"/>
      <c r="S67" s="180"/>
      <c r="T67" s="180"/>
      <c r="U67" s="180"/>
      <c r="V67" s="180"/>
      <c r="W67" s="180"/>
      <c r="X67" s="180"/>
      <c r="Y67" s="180"/>
      <c r="Z67" s="180"/>
      <c r="AA67" s="78">
        <f t="shared" si="14"/>
        <v>0</v>
      </c>
      <c r="AB67" s="43">
        <f t="shared" si="11"/>
        <v>0</v>
      </c>
    </row>
    <row r="68" spans="1:29" s="40" customFormat="1" ht="13.5" customHeight="1" outlineLevel="1">
      <c r="B68" s="68"/>
      <c r="C68" s="68"/>
      <c r="D68" s="177" t="s">
        <v>426</v>
      </c>
      <c r="E68" s="39">
        <v>91</v>
      </c>
      <c r="F68" s="13"/>
      <c r="G68" s="99"/>
      <c r="H68" s="99"/>
      <c r="I68" s="99"/>
      <c r="J68" s="99"/>
      <c r="K68" s="99"/>
      <c r="L68" s="99"/>
      <c r="M68" s="99"/>
      <c r="N68" s="99"/>
      <c r="O68" s="99"/>
      <c r="P68" s="99"/>
      <c r="Q68" s="99"/>
      <c r="R68" s="99"/>
      <c r="S68" s="99"/>
      <c r="T68" s="99"/>
      <c r="U68" s="99"/>
      <c r="V68" s="99"/>
      <c r="W68" s="99"/>
      <c r="X68" s="99"/>
      <c r="Y68" s="99"/>
      <c r="Z68" s="99"/>
      <c r="AA68" s="78">
        <f t="shared" si="14"/>
        <v>0</v>
      </c>
      <c r="AB68" s="43">
        <f t="shared" si="11"/>
        <v>0</v>
      </c>
    </row>
    <row r="69" spans="1:29" s="40" customFormat="1" ht="13.5" customHeight="1" outlineLevel="1">
      <c r="B69" s="74">
        <v>1900</v>
      </c>
      <c r="C69" s="77">
        <v>9150</v>
      </c>
      <c r="D69" s="177" t="s">
        <v>147</v>
      </c>
      <c r="E69" s="39">
        <v>106</v>
      </c>
      <c r="F69" s="13" t="s">
        <v>246</v>
      </c>
      <c r="G69" s="99"/>
      <c r="H69" s="99"/>
      <c r="I69" s="99"/>
      <c r="J69" s="99"/>
      <c r="K69" s="99"/>
      <c r="L69" s="99"/>
      <c r="M69" s="99"/>
      <c r="N69" s="99"/>
      <c r="O69" s="99"/>
      <c r="P69" s="99"/>
      <c r="Q69" s="99"/>
      <c r="R69" s="99"/>
      <c r="S69" s="99"/>
      <c r="T69" s="99"/>
      <c r="U69" s="99"/>
      <c r="V69" s="99"/>
      <c r="W69" s="99"/>
      <c r="X69" s="99"/>
      <c r="Y69" s="99"/>
      <c r="Z69" s="99"/>
      <c r="AA69" s="78">
        <f t="shared" si="14"/>
        <v>0</v>
      </c>
      <c r="AB69" s="43">
        <f t="shared" si="11"/>
        <v>0</v>
      </c>
    </row>
    <row r="70" spans="1:29" s="40" customFormat="1" ht="13.5" customHeight="1" outlineLevel="1">
      <c r="B70" s="74">
        <v>1901</v>
      </c>
      <c r="C70" s="77"/>
      <c r="D70" s="177" t="s">
        <v>148</v>
      </c>
      <c r="E70" s="39">
        <v>121</v>
      </c>
      <c r="F70" s="13" t="s">
        <v>247</v>
      </c>
      <c r="G70" s="99"/>
      <c r="H70" s="99"/>
      <c r="I70" s="99"/>
      <c r="J70" s="99"/>
      <c r="K70" s="99"/>
      <c r="L70" s="99"/>
      <c r="M70" s="99"/>
      <c r="N70" s="99"/>
      <c r="O70" s="99"/>
      <c r="P70" s="99"/>
      <c r="Q70" s="99"/>
      <c r="R70" s="99"/>
      <c r="S70" s="99"/>
      <c r="T70" s="99"/>
      <c r="U70" s="99"/>
      <c r="V70" s="99"/>
      <c r="W70" s="99"/>
      <c r="X70" s="99"/>
      <c r="Y70" s="99"/>
      <c r="Z70" s="99"/>
      <c r="AA70" s="78">
        <f t="shared" si="14"/>
        <v>0</v>
      </c>
      <c r="AB70" s="43">
        <f t="shared" si="11"/>
        <v>0</v>
      </c>
    </row>
    <row r="71" spans="1:29" s="40" customFormat="1" ht="13.5" customHeight="1" outlineLevel="1">
      <c r="B71" s="68"/>
      <c r="C71" s="68"/>
      <c r="D71" s="184" t="s">
        <v>197</v>
      </c>
      <c r="E71" s="39">
        <v>115</v>
      </c>
      <c r="F71" s="13" t="s">
        <v>248</v>
      </c>
      <c r="G71" s="99"/>
      <c r="H71" s="99"/>
      <c r="I71" s="99"/>
      <c r="J71" s="99"/>
      <c r="K71" s="99"/>
      <c r="L71" s="99"/>
      <c r="M71" s="99"/>
      <c r="N71" s="99"/>
      <c r="O71" s="99"/>
      <c r="P71" s="99"/>
      <c r="Q71" s="99"/>
      <c r="R71" s="99"/>
      <c r="S71" s="99"/>
      <c r="T71" s="99"/>
      <c r="U71" s="99"/>
      <c r="V71" s="99"/>
      <c r="W71" s="99"/>
      <c r="X71" s="99"/>
      <c r="Y71" s="99"/>
      <c r="Z71" s="99"/>
      <c r="AA71" s="78">
        <f t="shared" si="14"/>
        <v>0</v>
      </c>
      <c r="AB71" s="43">
        <f t="shared" si="11"/>
        <v>0</v>
      </c>
    </row>
    <row r="72" spans="1:29" s="40" customFormat="1" ht="13.5" customHeight="1" outlineLevel="1">
      <c r="B72" s="74">
        <v>2090</v>
      </c>
      <c r="C72" s="68"/>
      <c r="D72" s="177" t="s">
        <v>415</v>
      </c>
      <c r="E72" s="39">
        <v>115</v>
      </c>
      <c r="F72" s="113" t="s">
        <v>422</v>
      </c>
      <c r="G72" s="99"/>
      <c r="H72" s="99"/>
      <c r="I72" s="99"/>
      <c r="J72" s="99"/>
      <c r="K72" s="99"/>
      <c r="L72" s="99"/>
      <c r="M72" s="99"/>
      <c r="N72" s="99"/>
      <c r="O72" s="99"/>
      <c r="P72" s="99"/>
      <c r="Q72" s="99"/>
      <c r="R72" s="99"/>
      <c r="S72" s="99"/>
      <c r="T72" s="99"/>
      <c r="U72" s="99"/>
      <c r="V72" s="99"/>
      <c r="W72" s="99"/>
      <c r="X72" s="99"/>
      <c r="Y72" s="99"/>
      <c r="Z72" s="99"/>
      <c r="AA72" s="78">
        <f t="shared" si="14"/>
        <v>0</v>
      </c>
      <c r="AB72" s="43">
        <f t="shared" si="11"/>
        <v>0</v>
      </c>
    </row>
    <row r="73" spans="1:29" s="40" customFormat="1" ht="13.5" customHeight="1" outlineLevel="1">
      <c r="B73" s="74">
        <v>2091</v>
      </c>
      <c r="C73" s="68"/>
      <c r="D73" s="177" t="s">
        <v>416</v>
      </c>
      <c r="E73" s="39">
        <v>121</v>
      </c>
      <c r="F73" s="113" t="s">
        <v>423</v>
      </c>
      <c r="G73" s="99"/>
      <c r="H73" s="99"/>
      <c r="I73" s="99"/>
      <c r="J73" s="99"/>
      <c r="K73" s="99"/>
      <c r="L73" s="99"/>
      <c r="M73" s="99"/>
      <c r="N73" s="99"/>
      <c r="O73" s="99"/>
      <c r="P73" s="99"/>
      <c r="Q73" s="99"/>
      <c r="R73" s="99"/>
      <c r="S73" s="99"/>
      <c r="T73" s="99"/>
      <c r="U73" s="99"/>
      <c r="V73" s="99"/>
      <c r="W73" s="99"/>
      <c r="X73" s="99"/>
      <c r="Y73" s="99"/>
      <c r="Z73" s="99"/>
      <c r="AA73" s="78">
        <f t="shared" si="14"/>
        <v>0</v>
      </c>
      <c r="AB73" s="43">
        <f t="shared" si="11"/>
        <v>0</v>
      </c>
    </row>
    <row r="74" spans="1:29" s="40" customFormat="1" ht="13.5" customHeight="1" outlineLevel="1">
      <c r="B74" s="68"/>
      <c r="C74" s="68"/>
      <c r="D74" s="177" t="s">
        <v>365</v>
      </c>
      <c r="E74" s="39">
        <v>121</v>
      </c>
      <c r="F74" s="13" t="s">
        <v>373</v>
      </c>
      <c r="G74" s="99"/>
      <c r="H74" s="99"/>
      <c r="I74" s="99"/>
      <c r="J74" s="99"/>
      <c r="K74" s="99"/>
      <c r="L74" s="99"/>
      <c r="M74" s="99"/>
      <c r="N74" s="99"/>
      <c r="O74" s="99"/>
      <c r="P74" s="99"/>
      <c r="Q74" s="99"/>
      <c r="R74" s="99"/>
      <c r="S74" s="99"/>
      <c r="T74" s="99"/>
      <c r="U74" s="99"/>
      <c r="V74" s="99"/>
      <c r="W74" s="99"/>
      <c r="X74" s="99"/>
      <c r="Y74" s="99"/>
      <c r="Z74" s="99"/>
      <c r="AA74" s="78">
        <f t="shared" si="14"/>
        <v>0</v>
      </c>
      <c r="AB74" s="43">
        <f t="shared" si="11"/>
        <v>0</v>
      </c>
    </row>
    <row r="75" spans="1:29" s="40" customFormat="1" ht="13.5" customHeight="1" outlineLevel="1">
      <c r="A75" s="179"/>
      <c r="B75" s="74"/>
      <c r="C75" s="74"/>
      <c r="D75" s="148" t="s">
        <v>483</v>
      </c>
      <c r="E75" s="39">
        <v>150</v>
      </c>
      <c r="F75" s="21"/>
      <c r="G75" s="192"/>
      <c r="H75" s="192"/>
      <c r="I75" s="192"/>
      <c r="J75" s="192"/>
      <c r="K75" s="192"/>
      <c r="L75" s="192"/>
      <c r="M75" s="192"/>
      <c r="N75" s="192"/>
      <c r="O75" s="192"/>
      <c r="P75" s="192"/>
      <c r="Q75" s="192"/>
      <c r="R75" s="192"/>
      <c r="S75" s="192"/>
      <c r="T75" s="192"/>
      <c r="U75" s="192"/>
      <c r="V75" s="192"/>
      <c r="W75" s="192"/>
      <c r="X75" s="192"/>
      <c r="Y75" s="192"/>
      <c r="Z75" s="195"/>
      <c r="AA75" s="193">
        <f t="shared" ref="AA75" si="18">SUM(G75:Z75)</f>
        <v>0</v>
      </c>
      <c r="AB75" s="194">
        <f t="shared" si="11"/>
        <v>0</v>
      </c>
    </row>
    <row r="76" spans="1:29" s="40" customFormat="1" ht="13.5" customHeight="1" outlineLevel="1">
      <c r="A76" s="179"/>
      <c r="B76" s="68"/>
      <c r="C76" s="77"/>
      <c r="D76" s="177" t="s">
        <v>476</v>
      </c>
      <c r="E76" s="39">
        <v>117</v>
      </c>
      <c r="F76" s="163"/>
      <c r="G76" s="180"/>
      <c r="H76" s="180"/>
      <c r="I76" s="180"/>
      <c r="J76" s="180"/>
      <c r="K76" s="180"/>
      <c r="L76" s="180"/>
      <c r="M76" s="180"/>
      <c r="N76" s="180"/>
      <c r="O76" s="180"/>
      <c r="P76" s="180"/>
      <c r="Q76" s="180"/>
      <c r="R76" s="180"/>
      <c r="S76" s="180"/>
      <c r="T76" s="180"/>
      <c r="U76" s="180"/>
      <c r="V76" s="180"/>
      <c r="W76" s="180"/>
      <c r="X76" s="180"/>
      <c r="Y76" s="180"/>
      <c r="Z76" s="180"/>
      <c r="AA76" s="78">
        <f t="shared" si="14"/>
        <v>0</v>
      </c>
      <c r="AB76" s="43">
        <f t="shared" si="11"/>
        <v>0</v>
      </c>
    </row>
    <row r="77" spans="1:29" s="40" customFormat="1" ht="13.5" customHeight="1" outlineLevel="1">
      <c r="A77" s="179"/>
      <c r="B77" s="68"/>
      <c r="C77" s="77"/>
      <c r="D77" s="177" t="s">
        <v>477</v>
      </c>
      <c r="E77" s="39">
        <v>109</v>
      </c>
      <c r="F77" s="163"/>
      <c r="G77" s="180"/>
      <c r="H77" s="180"/>
      <c r="I77" s="180"/>
      <c r="J77" s="180"/>
      <c r="K77" s="180"/>
      <c r="L77" s="180"/>
      <c r="M77" s="180"/>
      <c r="N77" s="180"/>
      <c r="O77" s="180"/>
      <c r="P77" s="180"/>
      <c r="Q77" s="180"/>
      <c r="R77" s="180"/>
      <c r="S77" s="180"/>
      <c r="T77" s="180"/>
      <c r="U77" s="180"/>
      <c r="V77" s="180"/>
      <c r="W77" s="180"/>
      <c r="X77" s="180"/>
      <c r="Y77" s="180"/>
      <c r="Z77" s="180"/>
      <c r="AA77" s="78">
        <f t="shared" si="14"/>
        <v>0</v>
      </c>
      <c r="AB77" s="43">
        <f t="shared" si="11"/>
        <v>0</v>
      </c>
    </row>
    <row r="78" spans="1:29" s="40" customFormat="1" ht="13.5" customHeight="1" outlineLevel="1">
      <c r="B78" s="74">
        <v>2092</v>
      </c>
      <c r="C78" s="68"/>
      <c r="D78" s="147" t="s">
        <v>366</v>
      </c>
      <c r="E78" s="39">
        <v>104</v>
      </c>
      <c r="F78" s="13" t="s">
        <v>374</v>
      </c>
      <c r="G78" s="99"/>
      <c r="H78" s="99"/>
      <c r="I78" s="99"/>
      <c r="J78" s="99"/>
      <c r="K78" s="99"/>
      <c r="L78" s="99"/>
      <c r="M78" s="99"/>
      <c r="N78" s="99"/>
      <c r="O78" s="99"/>
      <c r="P78" s="99"/>
      <c r="Q78" s="99"/>
      <c r="R78" s="99"/>
      <c r="S78" s="99"/>
      <c r="T78" s="99"/>
      <c r="U78" s="99"/>
      <c r="V78" s="99"/>
      <c r="W78" s="99"/>
      <c r="X78" s="99"/>
      <c r="Y78" s="99"/>
      <c r="Z78" s="99"/>
      <c r="AA78" s="78">
        <f t="shared" si="14"/>
        <v>0</v>
      </c>
      <c r="AB78" s="43">
        <f t="shared" si="11"/>
        <v>0</v>
      </c>
    </row>
    <row r="79" spans="1:29" s="40" customFormat="1" ht="13.5" customHeight="1" outlineLevel="1">
      <c r="B79" s="74">
        <v>2005</v>
      </c>
      <c r="C79" s="68"/>
      <c r="D79" s="147" t="s">
        <v>367</v>
      </c>
      <c r="E79" s="39">
        <v>127</v>
      </c>
      <c r="F79" s="13" t="s">
        <v>375</v>
      </c>
      <c r="G79" s="99"/>
      <c r="H79" s="99"/>
      <c r="I79" s="99"/>
      <c r="J79" s="99"/>
      <c r="K79" s="99"/>
      <c r="L79" s="99"/>
      <c r="M79" s="99"/>
      <c r="N79" s="99"/>
      <c r="O79" s="99"/>
      <c r="P79" s="99"/>
      <c r="Q79" s="99"/>
      <c r="R79" s="99"/>
      <c r="S79" s="99"/>
      <c r="T79" s="99"/>
      <c r="U79" s="99"/>
      <c r="V79" s="99"/>
      <c r="W79" s="99"/>
      <c r="X79" s="99"/>
      <c r="Y79" s="99"/>
      <c r="Z79" s="99"/>
      <c r="AA79" s="78">
        <f t="shared" si="14"/>
        <v>0</v>
      </c>
      <c r="AB79" s="43">
        <f t="shared" si="11"/>
        <v>0</v>
      </c>
    </row>
    <row r="80" spans="1:29" s="40" customFormat="1" ht="13.5" customHeight="1" outlineLevel="1">
      <c r="B80" s="74">
        <v>1899</v>
      </c>
      <c r="C80" s="77">
        <v>9170</v>
      </c>
      <c r="D80" s="147" t="s">
        <v>96</v>
      </c>
      <c r="E80" s="39">
        <v>117</v>
      </c>
      <c r="F80" s="13" t="s">
        <v>245</v>
      </c>
      <c r="G80" s="99"/>
      <c r="H80" s="99"/>
      <c r="I80" s="99"/>
      <c r="J80" s="99"/>
      <c r="K80" s="99"/>
      <c r="L80" s="99"/>
      <c r="M80" s="99"/>
      <c r="N80" s="99"/>
      <c r="O80" s="99"/>
      <c r="P80" s="99"/>
      <c r="Q80" s="99"/>
      <c r="R80" s="99"/>
      <c r="S80" s="99"/>
      <c r="T80" s="99"/>
      <c r="U80" s="99"/>
      <c r="V80" s="99"/>
      <c r="W80" s="99"/>
      <c r="X80" s="99"/>
      <c r="Y80" s="99"/>
      <c r="Z80" s="99"/>
      <c r="AA80" s="78">
        <f t="shared" si="14"/>
        <v>0</v>
      </c>
      <c r="AB80" s="43">
        <f t="shared" si="11"/>
        <v>0</v>
      </c>
    </row>
    <row r="81" spans="1:28" s="40" customFormat="1" ht="13.5" customHeight="1" outlineLevel="1">
      <c r="B81" s="68">
        <v>1990</v>
      </c>
      <c r="C81" s="68">
        <v>9180</v>
      </c>
      <c r="D81" s="147" t="s">
        <v>215</v>
      </c>
      <c r="E81" s="39">
        <v>127</v>
      </c>
      <c r="F81" s="13" t="s">
        <v>302</v>
      </c>
      <c r="G81" s="99"/>
      <c r="H81" s="99"/>
      <c r="I81" s="99"/>
      <c r="J81" s="99"/>
      <c r="K81" s="99"/>
      <c r="L81" s="99"/>
      <c r="M81" s="99"/>
      <c r="N81" s="99"/>
      <c r="O81" s="99"/>
      <c r="P81" s="99"/>
      <c r="Q81" s="99"/>
      <c r="R81" s="99"/>
      <c r="S81" s="99"/>
      <c r="T81" s="99"/>
      <c r="U81" s="99"/>
      <c r="V81" s="99"/>
      <c r="W81" s="99"/>
      <c r="X81" s="99"/>
      <c r="Y81" s="99"/>
      <c r="Z81" s="99"/>
      <c r="AA81" s="78">
        <f t="shared" si="14"/>
        <v>0</v>
      </c>
      <c r="AB81" s="43">
        <f t="shared" si="11"/>
        <v>0</v>
      </c>
    </row>
    <row r="82" spans="1:28" s="40" customFormat="1" ht="13.5" customHeight="1" outlineLevel="1">
      <c r="B82" s="74">
        <v>2093</v>
      </c>
      <c r="C82" s="77">
        <v>9190</v>
      </c>
      <c r="D82" s="147" t="s">
        <v>368</v>
      </c>
      <c r="E82" s="39">
        <v>117</v>
      </c>
      <c r="F82" s="13" t="s">
        <v>376</v>
      </c>
      <c r="G82" s="99"/>
      <c r="H82" s="99"/>
      <c r="I82" s="99"/>
      <c r="J82" s="99"/>
      <c r="K82" s="99"/>
      <c r="L82" s="99"/>
      <c r="M82" s="99"/>
      <c r="N82" s="99"/>
      <c r="O82" s="99"/>
      <c r="P82" s="99"/>
      <c r="Q82" s="99"/>
      <c r="R82" s="99"/>
      <c r="S82" s="99"/>
      <c r="T82" s="99"/>
      <c r="U82" s="99"/>
      <c r="V82" s="99"/>
      <c r="W82" s="99"/>
      <c r="X82" s="99"/>
      <c r="Y82" s="99"/>
      <c r="Z82" s="99"/>
      <c r="AA82" s="78">
        <f t="shared" si="14"/>
        <v>0</v>
      </c>
      <c r="AB82" s="43">
        <f t="shared" si="11"/>
        <v>0</v>
      </c>
    </row>
    <row r="83" spans="1:28" s="40" customFormat="1" ht="13.5" customHeight="1" outlineLevel="1">
      <c r="B83" s="74">
        <v>1896</v>
      </c>
      <c r="C83" s="68">
        <v>9200</v>
      </c>
      <c r="D83" s="147" t="s">
        <v>84</v>
      </c>
      <c r="E83" s="39">
        <v>127</v>
      </c>
      <c r="F83" s="13" t="s">
        <v>323</v>
      </c>
      <c r="G83" s="99"/>
      <c r="H83" s="99"/>
      <c r="I83" s="99"/>
      <c r="J83" s="99"/>
      <c r="K83" s="99"/>
      <c r="L83" s="99"/>
      <c r="M83" s="99"/>
      <c r="N83" s="99"/>
      <c r="O83" s="99"/>
      <c r="P83" s="99"/>
      <c r="Q83" s="99"/>
      <c r="R83" s="99"/>
      <c r="S83" s="99"/>
      <c r="T83" s="99"/>
      <c r="U83" s="99"/>
      <c r="V83" s="99"/>
      <c r="W83" s="99"/>
      <c r="X83" s="99"/>
      <c r="Y83" s="99"/>
      <c r="Z83" s="99"/>
      <c r="AA83" s="78">
        <f t="shared" si="14"/>
        <v>0</v>
      </c>
      <c r="AB83" s="43">
        <f t="shared" si="11"/>
        <v>0</v>
      </c>
    </row>
    <row r="84" spans="1:28" s="40" customFormat="1" ht="13.5" customHeight="1" outlineLevel="1">
      <c r="B84" s="68"/>
      <c r="C84" s="77"/>
      <c r="D84" s="148" t="s">
        <v>427</v>
      </c>
      <c r="E84" s="39">
        <v>115</v>
      </c>
      <c r="F84" s="13"/>
      <c r="G84" s="99"/>
      <c r="H84" s="99"/>
      <c r="I84" s="99"/>
      <c r="J84" s="99"/>
      <c r="K84" s="99"/>
      <c r="L84" s="99"/>
      <c r="M84" s="99"/>
      <c r="N84" s="99"/>
      <c r="O84" s="99"/>
      <c r="P84" s="99"/>
      <c r="Q84" s="99"/>
      <c r="R84" s="99"/>
      <c r="S84" s="99"/>
      <c r="T84" s="99"/>
      <c r="U84" s="99"/>
      <c r="V84" s="99"/>
      <c r="W84" s="99"/>
      <c r="X84" s="99"/>
      <c r="Y84" s="99"/>
      <c r="Z84" s="99"/>
      <c r="AA84" s="78">
        <f t="shared" si="14"/>
        <v>0</v>
      </c>
      <c r="AB84" s="43">
        <f t="shared" si="11"/>
        <v>0</v>
      </c>
    </row>
    <row r="85" spans="1:28" s="40" customFormat="1" ht="13.5" customHeight="1" outlineLevel="1">
      <c r="B85" s="74">
        <v>1904</v>
      </c>
      <c r="C85" s="68">
        <v>9300</v>
      </c>
      <c r="D85" s="147" t="s">
        <v>183</v>
      </c>
      <c r="E85" s="39">
        <v>138</v>
      </c>
      <c r="F85" s="13" t="s">
        <v>300</v>
      </c>
      <c r="G85" s="99"/>
      <c r="H85" s="99"/>
      <c r="I85" s="99"/>
      <c r="J85" s="99"/>
      <c r="K85" s="99"/>
      <c r="L85" s="99"/>
      <c r="M85" s="99"/>
      <c r="N85" s="99"/>
      <c r="O85" s="99"/>
      <c r="P85" s="99"/>
      <c r="Q85" s="99"/>
      <c r="R85" s="99"/>
      <c r="S85" s="99"/>
      <c r="T85" s="99"/>
      <c r="U85" s="99"/>
      <c r="V85" s="99"/>
      <c r="W85" s="99"/>
      <c r="X85" s="99"/>
      <c r="Y85" s="99"/>
      <c r="Z85" s="99"/>
      <c r="AA85" s="78">
        <f t="shared" si="14"/>
        <v>0</v>
      </c>
      <c r="AB85" s="43">
        <f t="shared" si="11"/>
        <v>0</v>
      </c>
    </row>
    <row r="86" spans="1:28" s="40" customFormat="1" ht="13.5" customHeight="1" outlineLevel="1">
      <c r="B86" s="68">
        <v>1724</v>
      </c>
      <c r="C86" s="77">
        <v>9400</v>
      </c>
      <c r="D86" s="147" t="s">
        <v>87</v>
      </c>
      <c r="E86" s="39">
        <v>104</v>
      </c>
      <c r="F86" s="13" t="s">
        <v>336</v>
      </c>
      <c r="G86" s="99"/>
      <c r="H86" s="99"/>
      <c r="I86" s="99"/>
      <c r="J86" s="99"/>
      <c r="K86" s="99"/>
      <c r="L86" s="99"/>
      <c r="M86" s="99"/>
      <c r="N86" s="99"/>
      <c r="O86" s="99"/>
      <c r="P86" s="99"/>
      <c r="Q86" s="99"/>
      <c r="R86" s="99"/>
      <c r="S86" s="99"/>
      <c r="T86" s="99"/>
      <c r="U86" s="99"/>
      <c r="V86" s="99"/>
      <c r="W86" s="99"/>
      <c r="X86" s="99"/>
      <c r="Y86" s="99"/>
      <c r="Z86" s="99"/>
      <c r="AA86" s="78">
        <f t="shared" si="14"/>
        <v>0</v>
      </c>
      <c r="AB86" s="43">
        <f t="shared" si="11"/>
        <v>0</v>
      </c>
    </row>
    <row r="87" spans="1:28" s="40" customFormat="1" ht="13.5" customHeight="1" outlineLevel="1">
      <c r="B87" s="68">
        <v>973</v>
      </c>
      <c r="C87" s="68">
        <v>9450</v>
      </c>
      <c r="D87" s="147" t="s">
        <v>111</v>
      </c>
      <c r="E87" s="39">
        <v>112</v>
      </c>
      <c r="F87" s="13" t="s">
        <v>312</v>
      </c>
      <c r="G87" s="99"/>
      <c r="H87" s="99"/>
      <c r="I87" s="99"/>
      <c r="J87" s="99"/>
      <c r="K87" s="99"/>
      <c r="L87" s="99"/>
      <c r="M87" s="99"/>
      <c r="N87" s="99"/>
      <c r="O87" s="99"/>
      <c r="P87" s="99"/>
      <c r="Q87" s="99"/>
      <c r="R87" s="99"/>
      <c r="S87" s="99"/>
      <c r="T87" s="99"/>
      <c r="U87" s="99"/>
      <c r="V87" s="99"/>
      <c r="W87" s="99"/>
      <c r="X87" s="99"/>
      <c r="Y87" s="99"/>
      <c r="Z87" s="99"/>
      <c r="AA87" s="78">
        <f t="shared" si="14"/>
        <v>0</v>
      </c>
      <c r="AB87" s="43">
        <f t="shared" si="11"/>
        <v>0</v>
      </c>
    </row>
    <row r="88" spans="1:28" s="40" customFormat="1" ht="13.5" customHeight="1" outlineLevel="1">
      <c r="B88" s="74">
        <v>1905</v>
      </c>
      <c r="C88" s="77">
        <v>9500</v>
      </c>
      <c r="D88" s="147" t="s">
        <v>97</v>
      </c>
      <c r="E88" s="39">
        <v>112</v>
      </c>
      <c r="F88" s="13" t="s">
        <v>225</v>
      </c>
      <c r="G88" s="99"/>
      <c r="H88" s="99"/>
      <c r="I88" s="99"/>
      <c r="J88" s="99"/>
      <c r="K88" s="99"/>
      <c r="L88" s="99"/>
      <c r="M88" s="99"/>
      <c r="N88" s="99"/>
      <c r="O88" s="99"/>
      <c r="P88" s="99"/>
      <c r="Q88" s="99"/>
      <c r="R88" s="99"/>
      <c r="S88" s="99"/>
      <c r="T88" s="99"/>
      <c r="U88" s="99"/>
      <c r="V88" s="99"/>
      <c r="W88" s="99"/>
      <c r="X88" s="99"/>
      <c r="Y88" s="99"/>
      <c r="Z88" s="99"/>
      <c r="AA88" s="78">
        <f t="shared" si="14"/>
        <v>0</v>
      </c>
      <c r="AB88" s="43">
        <f t="shared" si="11"/>
        <v>0</v>
      </c>
    </row>
    <row r="89" spans="1:28" s="40" customFormat="1" ht="13.5" customHeight="1" outlineLevel="1">
      <c r="B89" s="74">
        <v>1906</v>
      </c>
      <c r="C89" s="68">
        <v>9600</v>
      </c>
      <c r="D89" s="147" t="s">
        <v>184</v>
      </c>
      <c r="E89" s="39">
        <v>109</v>
      </c>
      <c r="F89" s="13" t="s">
        <v>301</v>
      </c>
      <c r="G89" s="99"/>
      <c r="H89" s="99"/>
      <c r="I89" s="99"/>
      <c r="J89" s="99"/>
      <c r="K89" s="99"/>
      <c r="L89" s="99"/>
      <c r="M89" s="99"/>
      <c r="N89" s="99"/>
      <c r="O89" s="99"/>
      <c r="P89" s="99"/>
      <c r="Q89" s="99"/>
      <c r="R89" s="99"/>
      <c r="S89" s="99"/>
      <c r="T89" s="99"/>
      <c r="U89" s="99"/>
      <c r="V89" s="99"/>
      <c r="W89" s="99"/>
      <c r="X89" s="99"/>
      <c r="Y89" s="99"/>
      <c r="Z89" s="99"/>
      <c r="AA89" s="78">
        <f t="shared" si="14"/>
        <v>0</v>
      </c>
      <c r="AB89" s="43">
        <f t="shared" si="11"/>
        <v>0</v>
      </c>
    </row>
    <row r="90" spans="1:28" s="40" customFormat="1" ht="13.5" customHeight="1" outlineLevel="1">
      <c r="B90" s="74">
        <v>1894</v>
      </c>
      <c r="C90" s="77">
        <v>9700</v>
      </c>
      <c r="D90" s="147" t="s">
        <v>106</v>
      </c>
      <c r="E90" s="39">
        <v>121</v>
      </c>
      <c r="F90" s="13" t="s">
        <v>360</v>
      </c>
      <c r="G90" s="99"/>
      <c r="H90" s="99"/>
      <c r="I90" s="99"/>
      <c r="J90" s="99"/>
      <c r="K90" s="99"/>
      <c r="L90" s="99"/>
      <c r="M90" s="99"/>
      <c r="N90" s="99"/>
      <c r="O90" s="99"/>
      <c r="P90" s="99"/>
      <c r="Q90" s="99"/>
      <c r="R90" s="99"/>
      <c r="S90" s="99"/>
      <c r="T90" s="99"/>
      <c r="U90" s="99"/>
      <c r="V90" s="99"/>
      <c r="W90" s="99"/>
      <c r="X90" s="99"/>
      <c r="Y90" s="99"/>
      <c r="Z90" s="99"/>
      <c r="AA90" s="78">
        <f t="shared" si="14"/>
        <v>0</v>
      </c>
      <c r="AB90" s="43">
        <f t="shared" si="11"/>
        <v>0</v>
      </c>
    </row>
    <row r="91" spans="1:28" s="40" customFormat="1" ht="13.5" customHeight="1" outlineLevel="1">
      <c r="B91" s="68">
        <v>1012</v>
      </c>
      <c r="C91" s="68">
        <v>9800</v>
      </c>
      <c r="D91" s="153" t="s">
        <v>369</v>
      </c>
      <c r="E91" s="39">
        <v>104</v>
      </c>
      <c r="F91" s="13" t="s">
        <v>377</v>
      </c>
      <c r="G91" s="99"/>
      <c r="H91" s="99"/>
      <c r="I91" s="99"/>
      <c r="J91" s="99"/>
      <c r="K91" s="99"/>
      <c r="L91" s="99"/>
      <c r="M91" s="99"/>
      <c r="N91" s="99"/>
      <c r="O91" s="99"/>
      <c r="P91" s="99"/>
      <c r="Q91" s="99"/>
      <c r="R91" s="99"/>
      <c r="S91" s="99"/>
      <c r="T91" s="99"/>
      <c r="U91" s="99"/>
      <c r="V91" s="99"/>
      <c r="W91" s="99"/>
      <c r="X91" s="99"/>
      <c r="Y91" s="99"/>
      <c r="Z91" s="99"/>
      <c r="AA91" s="78">
        <f t="shared" si="14"/>
        <v>0</v>
      </c>
      <c r="AB91" s="43">
        <f t="shared" si="11"/>
        <v>0</v>
      </c>
    </row>
    <row r="92" spans="1:28" s="40" customFormat="1" ht="13.5" customHeight="1" outlineLevel="1">
      <c r="B92" s="68">
        <v>2000</v>
      </c>
      <c r="C92" s="77">
        <v>9900</v>
      </c>
      <c r="D92" s="153" t="s">
        <v>198</v>
      </c>
      <c r="E92" s="39">
        <v>112</v>
      </c>
      <c r="F92" s="13" t="s">
        <v>250</v>
      </c>
      <c r="G92" s="99"/>
      <c r="H92" s="99"/>
      <c r="I92" s="99"/>
      <c r="J92" s="99"/>
      <c r="K92" s="99"/>
      <c r="L92" s="99"/>
      <c r="M92" s="99"/>
      <c r="N92" s="99"/>
      <c r="O92" s="99"/>
      <c r="P92" s="99"/>
      <c r="Q92" s="99"/>
      <c r="R92" s="99"/>
      <c r="S92" s="99"/>
      <c r="T92" s="99"/>
      <c r="U92" s="99"/>
      <c r="V92" s="99"/>
      <c r="W92" s="99"/>
      <c r="X92" s="99"/>
      <c r="Y92" s="99"/>
      <c r="Z92" s="99"/>
      <c r="AA92" s="78">
        <f t="shared" si="14"/>
        <v>0</v>
      </c>
      <c r="AB92" s="43">
        <f t="shared" si="11"/>
        <v>0</v>
      </c>
    </row>
    <row r="93" spans="1:28" s="40" customFormat="1" ht="13.5" customHeight="1" outlineLevel="1">
      <c r="B93" s="74">
        <v>2094</v>
      </c>
      <c r="C93" s="77">
        <v>9960</v>
      </c>
      <c r="D93" s="153" t="s">
        <v>417</v>
      </c>
      <c r="E93" s="39">
        <v>132</v>
      </c>
      <c r="F93" s="113" t="s">
        <v>425</v>
      </c>
      <c r="G93" s="99"/>
      <c r="H93" s="99"/>
      <c r="I93" s="99"/>
      <c r="J93" s="99"/>
      <c r="K93" s="99"/>
      <c r="L93" s="99"/>
      <c r="M93" s="99"/>
      <c r="N93" s="99"/>
      <c r="O93" s="99"/>
      <c r="P93" s="99"/>
      <c r="Q93" s="99"/>
      <c r="R93" s="99"/>
      <c r="S93" s="99"/>
      <c r="T93" s="99"/>
      <c r="U93" s="99"/>
      <c r="V93" s="99"/>
      <c r="W93" s="99"/>
      <c r="X93" s="99"/>
      <c r="Y93" s="99"/>
      <c r="Z93" s="99"/>
      <c r="AA93" s="78">
        <f t="shared" si="14"/>
        <v>0</v>
      </c>
      <c r="AB93" s="43">
        <f t="shared" si="11"/>
        <v>0</v>
      </c>
    </row>
    <row r="94" spans="1:28" s="40" customFormat="1" ht="13.5" customHeight="1" outlineLevel="1">
      <c r="B94" s="68">
        <v>1991</v>
      </c>
      <c r="C94" s="68">
        <v>9970</v>
      </c>
      <c r="D94" s="153" t="s">
        <v>216</v>
      </c>
      <c r="E94" s="39">
        <v>117</v>
      </c>
      <c r="F94" s="13" t="s">
        <v>303</v>
      </c>
      <c r="G94" s="99"/>
      <c r="H94" s="99"/>
      <c r="I94" s="99"/>
      <c r="J94" s="99"/>
      <c r="K94" s="99"/>
      <c r="L94" s="99"/>
      <c r="M94" s="99"/>
      <c r="N94" s="99"/>
      <c r="O94" s="99"/>
      <c r="P94" s="99"/>
      <c r="Q94" s="99"/>
      <c r="R94" s="99"/>
      <c r="S94" s="99"/>
      <c r="T94" s="99"/>
      <c r="U94" s="99"/>
      <c r="V94" s="99"/>
      <c r="W94" s="99"/>
      <c r="X94" s="99"/>
      <c r="Y94" s="99"/>
      <c r="Z94" s="99"/>
      <c r="AA94" s="78">
        <f t="shared" si="14"/>
        <v>0</v>
      </c>
      <c r="AB94" s="43">
        <f t="shared" si="11"/>
        <v>0</v>
      </c>
    </row>
    <row r="95" spans="1:28" s="42" customFormat="1" ht="13.5" customHeight="1">
      <c r="A95"/>
      <c r="B95" s="80"/>
      <c r="C95" s="37"/>
      <c r="D95" s="29" t="s">
        <v>5</v>
      </c>
      <c r="E95" s="29"/>
      <c r="F95" s="85"/>
      <c r="G95" s="29"/>
      <c r="H95" s="29"/>
      <c r="I95" s="29"/>
      <c r="J95" s="29"/>
      <c r="K95" s="29"/>
      <c r="L95" s="29"/>
      <c r="M95" s="29"/>
      <c r="N95" s="29"/>
      <c r="O95" s="29"/>
      <c r="P95" s="29"/>
      <c r="Q95" s="29"/>
      <c r="R95" s="29"/>
      <c r="S95" s="29"/>
      <c r="T95" s="29"/>
      <c r="U95" s="29"/>
      <c r="V95" s="29"/>
      <c r="W95" s="29"/>
      <c r="X95" s="29"/>
      <c r="Y95" s="29"/>
      <c r="Z95" s="29"/>
      <c r="AA95" s="33"/>
      <c r="AB95" s="25"/>
    </row>
    <row r="96" spans="1:28" ht="13.5" customHeight="1" outlineLevel="1">
      <c r="A96" s="22"/>
      <c r="B96" s="82">
        <v>1324</v>
      </c>
      <c r="C96" s="42">
        <v>4000</v>
      </c>
      <c r="D96" s="48" t="s">
        <v>15</v>
      </c>
      <c r="E96" s="39">
        <v>44</v>
      </c>
      <c r="F96" s="13" t="s">
        <v>228</v>
      </c>
      <c r="G96" s="41"/>
      <c r="H96" s="41"/>
      <c r="I96" s="41"/>
      <c r="J96" s="41"/>
      <c r="K96" s="41"/>
      <c r="L96" s="41"/>
      <c r="M96" s="41"/>
      <c r="N96" s="41"/>
      <c r="O96" s="41"/>
      <c r="P96" s="41"/>
      <c r="Q96" s="41"/>
      <c r="R96" s="41"/>
      <c r="S96" s="41"/>
      <c r="T96" s="41"/>
      <c r="U96" s="41"/>
      <c r="V96" s="41"/>
      <c r="W96" s="41"/>
      <c r="X96" s="41"/>
      <c r="Y96" s="41"/>
      <c r="Z96" s="41"/>
      <c r="AA96" s="44">
        <f>SUM(G96:Z96)</f>
        <v>0</v>
      </c>
      <c r="AB96" s="43">
        <f>AA96*E96</f>
        <v>0</v>
      </c>
    </row>
    <row r="97" spans="1:28" s="37" customFormat="1" ht="13.5" customHeight="1" outlineLevel="1">
      <c r="A97" s="42"/>
      <c r="B97" s="82">
        <v>1298</v>
      </c>
      <c r="C97" s="42">
        <v>1400</v>
      </c>
      <c r="D97" s="152" t="s">
        <v>89</v>
      </c>
      <c r="E97" s="39">
        <v>54</v>
      </c>
      <c r="F97" s="13" t="s">
        <v>338</v>
      </c>
      <c r="G97" s="41"/>
      <c r="H97" s="41"/>
      <c r="I97" s="41"/>
      <c r="J97" s="41"/>
      <c r="K97" s="41"/>
      <c r="L97" s="41"/>
      <c r="M97" s="41"/>
      <c r="N97" s="41"/>
      <c r="O97" s="41"/>
      <c r="P97" s="41"/>
      <c r="Q97" s="41"/>
      <c r="R97" s="41"/>
      <c r="S97" s="41"/>
      <c r="T97" s="41"/>
      <c r="U97" s="41"/>
      <c r="V97" s="41"/>
      <c r="W97" s="41"/>
      <c r="X97" s="41"/>
      <c r="Y97" s="41"/>
      <c r="Z97" s="41"/>
      <c r="AA97" s="44">
        <f>SUM(G97:Z97)</f>
        <v>0</v>
      </c>
      <c r="AB97" s="43">
        <f>AA97*E97</f>
        <v>0</v>
      </c>
    </row>
    <row r="98" spans="1:28" s="37" customFormat="1" ht="13.5" customHeight="1" outlineLevel="1">
      <c r="A98" s="42"/>
      <c r="B98" s="82">
        <v>1290</v>
      </c>
      <c r="C98" s="42">
        <v>600</v>
      </c>
      <c r="D98" s="152" t="s">
        <v>17</v>
      </c>
      <c r="E98" s="39">
        <v>59</v>
      </c>
      <c r="F98" s="13" t="s">
        <v>305</v>
      </c>
      <c r="G98" s="41"/>
      <c r="H98" s="41"/>
      <c r="I98" s="41"/>
      <c r="J98" s="41"/>
      <c r="K98" s="41"/>
      <c r="L98" s="41"/>
      <c r="M98" s="41"/>
      <c r="N98" s="41"/>
      <c r="O98" s="41"/>
      <c r="P98" s="41"/>
      <c r="Q98" s="41"/>
      <c r="R98" s="41"/>
      <c r="S98" s="41"/>
      <c r="T98" s="41"/>
      <c r="U98" s="41"/>
      <c r="V98" s="41"/>
      <c r="W98" s="41"/>
      <c r="X98" s="41"/>
      <c r="Y98" s="41"/>
      <c r="Z98" s="41"/>
      <c r="AA98" s="44">
        <f>SUM(G98:Z98)</f>
        <v>0</v>
      </c>
      <c r="AB98" s="43">
        <f>AA98*E98</f>
        <v>0</v>
      </c>
    </row>
    <row r="99" spans="1:28" s="37" customFormat="1" ht="13.5" customHeight="1" outlineLevel="1">
      <c r="A99" s="42"/>
      <c r="B99" s="82">
        <v>1293</v>
      </c>
      <c r="C99" s="42">
        <v>900</v>
      </c>
      <c r="D99" s="152" t="s">
        <v>430</v>
      </c>
      <c r="E99" s="206">
        <v>58</v>
      </c>
      <c r="F99" s="13" t="s">
        <v>431</v>
      </c>
      <c r="G99" s="41"/>
      <c r="H99" s="41"/>
      <c r="I99" s="41"/>
      <c r="J99" s="41"/>
      <c r="K99" s="41"/>
      <c r="L99" s="41"/>
      <c r="M99" s="41"/>
      <c r="N99" s="41"/>
      <c r="O99" s="41"/>
      <c r="P99" s="41"/>
      <c r="Q99" s="41"/>
      <c r="R99" s="41"/>
      <c r="S99" s="41"/>
      <c r="T99" s="41"/>
      <c r="U99" s="41"/>
      <c r="V99" s="41"/>
      <c r="W99" s="41"/>
      <c r="X99" s="41"/>
      <c r="Y99" s="41"/>
      <c r="Z99" s="41"/>
      <c r="AA99" s="44">
        <f>SUM(G99:Z99)</f>
        <v>0</v>
      </c>
      <c r="AB99" s="43">
        <f>AA99*E99</f>
        <v>0</v>
      </c>
    </row>
    <row r="100" spans="1:28" s="37" customFormat="1" ht="13.5" customHeight="1">
      <c r="A100"/>
      <c r="B100" s="80"/>
      <c r="D100" s="29" t="s">
        <v>7</v>
      </c>
      <c r="E100" s="29"/>
      <c r="F100" s="85"/>
      <c r="G100" s="29"/>
      <c r="H100" s="29"/>
      <c r="I100" s="29"/>
      <c r="J100" s="29"/>
      <c r="K100" s="29"/>
      <c r="L100" s="29"/>
      <c r="M100" s="29"/>
      <c r="N100" s="29"/>
      <c r="O100" s="29"/>
      <c r="P100" s="29"/>
      <c r="Q100" s="29"/>
      <c r="R100" s="29"/>
      <c r="S100" s="29"/>
      <c r="T100" s="29"/>
      <c r="U100" s="29"/>
      <c r="V100" s="29"/>
      <c r="W100" s="29"/>
      <c r="X100" s="29"/>
      <c r="Y100" s="29"/>
      <c r="Z100" s="29"/>
      <c r="AA100" s="34"/>
      <c r="AB100" s="25"/>
    </row>
    <row r="101" spans="1:28" s="37" customFormat="1" ht="13.5" customHeight="1" outlineLevel="1">
      <c r="B101" s="69">
        <v>1336</v>
      </c>
      <c r="C101" s="69">
        <v>300</v>
      </c>
      <c r="D101" s="149" t="s">
        <v>144</v>
      </c>
      <c r="E101" s="39">
        <v>79</v>
      </c>
      <c r="F101" s="13" t="s">
        <v>361</v>
      </c>
      <c r="G101" s="2"/>
      <c r="H101" s="2"/>
      <c r="I101" s="2"/>
      <c r="J101" s="2"/>
      <c r="K101" s="2"/>
      <c r="L101" s="2"/>
      <c r="M101" s="2"/>
      <c r="N101" s="2"/>
      <c r="O101" s="2"/>
      <c r="P101" s="2"/>
      <c r="Q101" s="2"/>
      <c r="R101" s="2"/>
      <c r="S101" s="2"/>
      <c r="T101" s="2"/>
      <c r="U101" s="2"/>
      <c r="V101" s="2"/>
      <c r="W101" s="2"/>
      <c r="X101" s="2"/>
      <c r="Y101" s="2"/>
      <c r="Z101" s="2"/>
      <c r="AA101" s="44">
        <f t="shared" ref="AA101:AA116" si="19">SUM(G101:Z101)</f>
        <v>0</v>
      </c>
      <c r="AB101" s="43">
        <f t="shared" ref="AB101:AB106" si="20">AA101*E101</f>
        <v>0</v>
      </c>
    </row>
    <row r="102" spans="1:28" s="37" customFormat="1" ht="13.5" customHeight="1" outlineLevel="1">
      <c r="B102" s="37">
        <v>1340</v>
      </c>
      <c r="D102" s="149" t="s">
        <v>52</v>
      </c>
      <c r="E102" s="39">
        <v>107</v>
      </c>
      <c r="F102" s="133" t="s">
        <v>428</v>
      </c>
      <c r="G102" s="134"/>
      <c r="H102" s="134"/>
      <c r="I102" s="134"/>
      <c r="J102" s="134"/>
      <c r="K102" s="134"/>
      <c r="L102" s="134"/>
      <c r="M102" s="134"/>
      <c r="N102" s="134"/>
      <c r="O102" s="134"/>
      <c r="P102" s="134"/>
      <c r="Q102" s="134"/>
      <c r="R102" s="134"/>
      <c r="S102" s="134"/>
      <c r="T102" s="134"/>
      <c r="U102" s="134"/>
      <c r="V102" s="134"/>
      <c r="W102" s="134"/>
      <c r="X102" s="134"/>
      <c r="Y102" s="134"/>
      <c r="Z102" s="134"/>
      <c r="AA102" s="78">
        <f t="shared" ref="AA102" si="21">SUM(G102:Z102)</f>
        <v>0</v>
      </c>
      <c r="AB102" s="43">
        <f>AA102*E102</f>
        <v>0</v>
      </c>
    </row>
    <row r="103" spans="1:28" s="37" customFormat="1" ht="13.5" customHeight="1" outlineLevel="1">
      <c r="B103" s="74">
        <v>1829</v>
      </c>
      <c r="C103" s="68"/>
      <c r="D103" s="149" t="s">
        <v>67</v>
      </c>
      <c r="E103" s="39">
        <v>127</v>
      </c>
      <c r="F103" s="13" t="s">
        <v>306</v>
      </c>
      <c r="G103" s="2"/>
      <c r="H103" s="2"/>
      <c r="I103" s="2"/>
      <c r="J103" s="2"/>
      <c r="K103" s="2"/>
      <c r="L103" s="2"/>
      <c r="M103" s="2"/>
      <c r="N103" s="2"/>
      <c r="O103" s="2"/>
      <c r="P103" s="2"/>
      <c r="Q103" s="2"/>
      <c r="R103" s="2"/>
      <c r="S103" s="2"/>
      <c r="T103" s="2"/>
      <c r="U103" s="2"/>
      <c r="V103" s="2"/>
      <c r="W103" s="2"/>
      <c r="X103" s="2"/>
      <c r="Y103" s="2"/>
      <c r="Z103" s="2"/>
      <c r="AA103" s="44">
        <f t="shared" si="19"/>
        <v>0</v>
      </c>
      <c r="AB103" s="43">
        <f t="shared" si="20"/>
        <v>0</v>
      </c>
    </row>
    <row r="104" spans="1:28" s="37" customFormat="1" ht="13.5" customHeight="1" outlineLevel="1">
      <c r="B104" s="74">
        <v>1820</v>
      </c>
      <c r="C104" s="68">
        <v>800</v>
      </c>
      <c r="D104" s="149" t="s">
        <v>152</v>
      </c>
      <c r="E104" s="39">
        <v>113</v>
      </c>
      <c r="F104" s="13" t="s">
        <v>307</v>
      </c>
      <c r="G104" s="2"/>
      <c r="H104" s="2"/>
      <c r="I104" s="2"/>
      <c r="J104" s="2"/>
      <c r="K104" s="2"/>
      <c r="L104" s="2"/>
      <c r="M104" s="2"/>
      <c r="N104" s="2"/>
      <c r="O104" s="2"/>
      <c r="P104" s="2"/>
      <c r="Q104" s="2"/>
      <c r="R104" s="2"/>
      <c r="S104" s="2"/>
      <c r="T104" s="2"/>
      <c r="U104" s="2"/>
      <c r="V104" s="2"/>
      <c r="W104" s="2"/>
      <c r="X104" s="2"/>
      <c r="Y104" s="2"/>
      <c r="Z104" s="2"/>
      <c r="AA104" s="44">
        <f t="shared" si="19"/>
        <v>0</v>
      </c>
      <c r="AB104" s="43">
        <f t="shared" si="20"/>
        <v>0</v>
      </c>
    </row>
    <row r="105" spans="1:28" s="37" customFormat="1" ht="13.5" customHeight="1" outlineLevel="1">
      <c r="B105" s="74">
        <v>1361</v>
      </c>
      <c r="C105" s="68">
        <v>350</v>
      </c>
      <c r="D105" s="149" t="s">
        <v>44</v>
      </c>
      <c r="E105" s="39">
        <v>127</v>
      </c>
      <c r="F105" s="13" t="s">
        <v>308</v>
      </c>
      <c r="G105" s="2"/>
      <c r="H105" s="2"/>
      <c r="I105" s="2"/>
      <c r="J105" s="2"/>
      <c r="K105" s="2"/>
      <c r="L105" s="2"/>
      <c r="M105" s="2"/>
      <c r="N105" s="2"/>
      <c r="O105" s="2"/>
      <c r="P105" s="2"/>
      <c r="Q105" s="2"/>
      <c r="R105" s="2"/>
      <c r="S105" s="2"/>
      <c r="T105" s="2"/>
      <c r="U105" s="2"/>
      <c r="V105" s="2"/>
      <c r="W105" s="2"/>
      <c r="X105" s="2"/>
      <c r="Y105" s="2"/>
      <c r="Z105" s="2"/>
      <c r="AA105" s="44">
        <f t="shared" si="19"/>
        <v>0</v>
      </c>
      <c r="AB105" s="43">
        <f t="shared" si="20"/>
        <v>0</v>
      </c>
    </row>
    <row r="106" spans="1:28" s="37" customFormat="1" ht="13.5" customHeight="1" outlineLevel="1">
      <c r="B106" s="74">
        <v>2095</v>
      </c>
      <c r="C106" s="68"/>
      <c r="D106" s="149" t="s">
        <v>207</v>
      </c>
      <c r="E106" s="39">
        <v>121</v>
      </c>
      <c r="F106" s="13" t="s">
        <v>309</v>
      </c>
      <c r="G106" s="2"/>
      <c r="H106" s="2"/>
      <c r="I106" s="2"/>
      <c r="J106" s="2"/>
      <c r="K106" s="2"/>
      <c r="L106" s="2"/>
      <c r="M106" s="2"/>
      <c r="N106" s="2"/>
      <c r="O106" s="2"/>
      <c r="P106" s="2"/>
      <c r="Q106" s="2"/>
      <c r="R106" s="2"/>
      <c r="S106" s="2"/>
      <c r="T106" s="2"/>
      <c r="U106" s="2"/>
      <c r="V106" s="2"/>
      <c r="W106" s="2"/>
      <c r="X106" s="2"/>
      <c r="Y106" s="2"/>
      <c r="Z106" s="2"/>
      <c r="AA106" s="44">
        <f t="shared" si="19"/>
        <v>0</v>
      </c>
      <c r="AB106" s="43">
        <f t="shared" si="20"/>
        <v>0</v>
      </c>
    </row>
    <row r="107" spans="1:28" s="37" customFormat="1" ht="13.5" customHeight="1" outlineLevel="1">
      <c r="B107" s="74">
        <v>2096</v>
      </c>
      <c r="C107" s="68">
        <v>2500</v>
      </c>
      <c r="D107" s="147" t="s">
        <v>63</v>
      </c>
      <c r="E107" s="39">
        <v>60</v>
      </c>
      <c r="F107" s="13" t="s">
        <v>229</v>
      </c>
      <c r="G107" s="2"/>
      <c r="H107" s="2"/>
      <c r="I107" s="2"/>
      <c r="J107" s="2"/>
      <c r="K107" s="2"/>
      <c r="L107" s="2"/>
      <c r="M107" s="2"/>
      <c r="N107" s="2"/>
      <c r="O107" s="2"/>
      <c r="P107" s="2"/>
      <c r="Q107" s="2"/>
      <c r="R107" s="2"/>
      <c r="S107" s="2"/>
      <c r="T107" s="2"/>
      <c r="U107" s="2"/>
      <c r="V107" s="2"/>
      <c r="W107" s="2"/>
      <c r="X107" s="2"/>
      <c r="Y107" s="2"/>
      <c r="Z107" s="2"/>
      <c r="AA107" s="44">
        <f t="shared" si="19"/>
        <v>0</v>
      </c>
      <c r="AB107" s="43">
        <f t="shared" ref="AB107:AB116" si="22">AA107*E107</f>
        <v>0</v>
      </c>
    </row>
    <row r="108" spans="1:28" s="37" customFormat="1" ht="13.5" customHeight="1" outlineLevel="1">
      <c r="B108" s="74">
        <v>1819</v>
      </c>
      <c r="C108" s="68">
        <v>1400</v>
      </c>
      <c r="D108" s="149" t="s">
        <v>41</v>
      </c>
      <c r="E108" s="39">
        <v>38</v>
      </c>
      <c r="F108" s="13" t="s">
        <v>254</v>
      </c>
      <c r="G108" s="2"/>
      <c r="H108" s="2"/>
      <c r="I108" s="2"/>
      <c r="J108" s="2"/>
      <c r="K108" s="2"/>
      <c r="L108" s="2"/>
      <c r="M108" s="2"/>
      <c r="N108" s="2"/>
      <c r="O108" s="2"/>
      <c r="P108" s="2"/>
      <c r="Q108" s="2"/>
      <c r="R108" s="2"/>
      <c r="S108" s="2"/>
      <c r="T108" s="2"/>
      <c r="U108" s="2"/>
      <c r="V108" s="2"/>
      <c r="W108" s="2"/>
      <c r="X108" s="2"/>
      <c r="Y108" s="2"/>
      <c r="Z108" s="2"/>
      <c r="AA108" s="44">
        <f t="shared" si="19"/>
        <v>0</v>
      </c>
      <c r="AB108" s="43">
        <f t="shared" si="22"/>
        <v>0</v>
      </c>
    </row>
    <row r="109" spans="1:28" ht="13.5" customHeight="1" outlineLevel="1">
      <c r="A109" s="37"/>
      <c r="B109" s="68">
        <v>1349</v>
      </c>
      <c r="C109" s="68">
        <v>1600</v>
      </c>
      <c r="D109" s="149" t="s">
        <v>54</v>
      </c>
      <c r="E109" s="39">
        <v>39</v>
      </c>
      <c r="F109" s="13" t="s">
        <v>255</v>
      </c>
      <c r="G109" s="2"/>
      <c r="H109" s="2"/>
      <c r="I109" s="2"/>
      <c r="J109" s="2"/>
      <c r="K109" s="2"/>
      <c r="L109" s="2"/>
      <c r="M109" s="2"/>
      <c r="N109" s="2"/>
      <c r="O109" s="2"/>
      <c r="P109" s="2"/>
      <c r="Q109" s="2"/>
      <c r="R109" s="2"/>
      <c r="S109" s="2"/>
      <c r="T109" s="2"/>
      <c r="U109" s="2"/>
      <c r="V109" s="2"/>
      <c r="W109" s="2"/>
      <c r="X109" s="2"/>
      <c r="Y109" s="2"/>
      <c r="Z109" s="2"/>
      <c r="AA109" s="44">
        <f t="shared" si="19"/>
        <v>0</v>
      </c>
      <c r="AB109" s="43">
        <f t="shared" si="22"/>
        <v>0</v>
      </c>
    </row>
    <row r="110" spans="1:28" ht="13.5" customHeight="1" outlineLevel="1">
      <c r="A110" s="37"/>
      <c r="B110" s="74">
        <v>1818</v>
      </c>
      <c r="C110" s="68">
        <v>1900</v>
      </c>
      <c r="D110" s="147" t="s">
        <v>46</v>
      </c>
      <c r="E110" s="39">
        <v>43</v>
      </c>
      <c r="F110" s="13" t="s">
        <v>256</v>
      </c>
      <c r="G110" s="2"/>
      <c r="H110" s="2"/>
      <c r="I110" s="2"/>
      <c r="J110" s="2"/>
      <c r="K110" s="2"/>
      <c r="L110" s="2"/>
      <c r="M110" s="2"/>
      <c r="N110" s="2"/>
      <c r="O110" s="2"/>
      <c r="P110" s="2"/>
      <c r="Q110" s="2"/>
      <c r="R110" s="2"/>
      <c r="S110" s="2"/>
      <c r="T110" s="2"/>
      <c r="U110" s="2"/>
      <c r="V110" s="2"/>
      <c r="W110" s="2"/>
      <c r="X110" s="2"/>
      <c r="Y110" s="2"/>
      <c r="Z110" s="2"/>
      <c r="AA110" s="44">
        <f t="shared" si="19"/>
        <v>0</v>
      </c>
      <c r="AB110" s="43">
        <f t="shared" si="22"/>
        <v>0</v>
      </c>
    </row>
    <row r="111" spans="1:28" ht="13.5" customHeight="1" outlineLevel="1">
      <c r="A111" s="37"/>
      <c r="B111" s="68">
        <v>1353</v>
      </c>
      <c r="C111" s="68">
        <v>2000</v>
      </c>
      <c r="D111" s="55" t="s">
        <v>61</v>
      </c>
      <c r="E111" s="39">
        <v>32</v>
      </c>
      <c r="F111" s="13" t="s">
        <v>230</v>
      </c>
      <c r="G111" s="2"/>
      <c r="H111" s="2"/>
      <c r="I111" s="2"/>
      <c r="J111" s="2"/>
      <c r="K111" s="2"/>
      <c r="L111" s="2"/>
      <c r="M111" s="2"/>
      <c r="N111" s="2"/>
      <c r="O111" s="2"/>
      <c r="P111" s="2"/>
      <c r="Q111" s="2"/>
      <c r="R111" s="2"/>
      <c r="S111" s="2"/>
      <c r="T111" s="2"/>
      <c r="U111" s="2"/>
      <c r="V111" s="2"/>
      <c r="W111" s="2"/>
      <c r="X111" s="2"/>
      <c r="Y111" s="2"/>
      <c r="Z111" s="2"/>
      <c r="AA111" s="44">
        <f t="shared" si="19"/>
        <v>0</v>
      </c>
      <c r="AB111" s="43">
        <f t="shared" si="22"/>
        <v>0</v>
      </c>
    </row>
    <row r="112" spans="1:28" ht="13.5" customHeight="1" outlineLevel="1">
      <c r="A112" s="37"/>
      <c r="B112" s="68">
        <v>1355</v>
      </c>
      <c r="C112" s="68">
        <v>2200</v>
      </c>
      <c r="D112" s="55" t="s">
        <v>28</v>
      </c>
      <c r="E112" s="39">
        <v>39</v>
      </c>
      <c r="F112" s="13" t="s">
        <v>231</v>
      </c>
      <c r="G112" s="75"/>
      <c r="H112" s="75"/>
      <c r="I112" s="75"/>
      <c r="J112" s="75"/>
      <c r="K112" s="75"/>
      <c r="L112" s="75"/>
      <c r="M112" s="75"/>
      <c r="N112" s="75"/>
      <c r="O112" s="75"/>
      <c r="P112" s="75"/>
      <c r="Q112" s="75"/>
      <c r="R112" s="75"/>
      <c r="S112" s="75"/>
      <c r="T112" s="75"/>
      <c r="U112" s="75"/>
      <c r="V112" s="75"/>
      <c r="W112" s="75"/>
      <c r="X112" s="75"/>
      <c r="Y112" s="75"/>
      <c r="Z112" s="75"/>
      <c r="AA112" s="44">
        <f t="shared" si="19"/>
        <v>0</v>
      </c>
      <c r="AB112" s="43">
        <f t="shared" si="22"/>
        <v>0</v>
      </c>
    </row>
    <row r="113" spans="1:28" ht="13.5" customHeight="1" outlineLevel="1">
      <c r="A113" s="37"/>
      <c r="B113" s="74">
        <v>1827</v>
      </c>
      <c r="C113" s="68">
        <v>2300</v>
      </c>
      <c r="D113" s="147" t="s">
        <v>62</v>
      </c>
      <c r="E113" s="39">
        <v>49</v>
      </c>
      <c r="F113" s="13" t="s">
        <v>232</v>
      </c>
      <c r="G113" s="2"/>
      <c r="H113" s="2"/>
      <c r="I113" s="2"/>
      <c r="J113" s="2"/>
      <c r="K113" s="2"/>
      <c r="L113" s="2"/>
      <c r="M113" s="2"/>
      <c r="N113" s="2"/>
      <c r="O113" s="2"/>
      <c r="P113" s="2"/>
      <c r="Q113" s="2"/>
      <c r="R113" s="2"/>
      <c r="S113" s="2"/>
      <c r="T113" s="2"/>
      <c r="U113" s="2"/>
      <c r="V113" s="2"/>
      <c r="W113" s="2"/>
      <c r="X113" s="2"/>
      <c r="Y113" s="2"/>
      <c r="Z113" s="2"/>
      <c r="AA113" s="44">
        <f t="shared" si="19"/>
        <v>0</v>
      </c>
      <c r="AB113" s="43">
        <f t="shared" si="22"/>
        <v>0</v>
      </c>
    </row>
    <row r="114" spans="1:28" s="37" customFormat="1" ht="13.5" customHeight="1" outlineLevel="1">
      <c r="A114"/>
      <c r="B114" s="68">
        <v>1965</v>
      </c>
      <c r="C114" s="68"/>
      <c r="D114" s="147" t="s">
        <v>208</v>
      </c>
      <c r="E114" s="199">
        <v>39</v>
      </c>
      <c r="F114" s="13" t="s">
        <v>257</v>
      </c>
      <c r="G114" s="2"/>
      <c r="H114" s="2"/>
      <c r="I114" s="2"/>
      <c r="J114" s="2"/>
      <c r="K114" s="2"/>
      <c r="L114" s="2"/>
      <c r="M114" s="2"/>
      <c r="N114" s="2"/>
      <c r="O114" s="2"/>
      <c r="P114" s="2"/>
      <c r="Q114" s="2"/>
      <c r="R114" s="2"/>
      <c r="S114" s="2"/>
      <c r="T114" s="2"/>
      <c r="U114" s="2"/>
      <c r="V114" s="2"/>
      <c r="W114" s="2"/>
      <c r="X114" s="2"/>
      <c r="Y114" s="2"/>
      <c r="Z114" s="2"/>
      <c r="AA114" s="44">
        <f t="shared" si="19"/>
        <v>0</v>
      </c>
      <c r="AB114" s="43">
        <f t="shared" si="22"/>
        <v>0</v>
      </c>
    </row>
    <row r="115" spans="1:28" s="37" customFormat="1" ht="13.5" customHeight="1" outlineLevel="1">
      <c r="A115"/>
      <c r="B115" s="68">
        <v>1828</v>
      </c>
      <c r="C115" s="68"/>
      <c r="D115" s="147" t="s">
        <v>209</v>
      </c>
      <c r="E115" s="199">
        <v>37</v>
      </c>
      <c r="F115" s="13" t="s">
        <v>258</v>
      </c>
      <c r="G115" s="2"/>
      <c r="H115" s="2"/>
      <c r="I115" s="2"/>
      <c r="J115" s="2"/>
      <c r="K115" s="2"/>
      <c r="L115" s="2"/>
      <c r="M115" s="2"/>
      <c r="N115" s="2"/>
      <c r="O115" s="2"/>
      <c r="P115" s="2"/>
      <c r="Q115" s="2"/>
      <c r="R115" s="2"/>
      <c r="S115" s="2"/>
      <c r="T115" s="2"/>
      <c r="U115" s="2"/>
      <c r="V115" s="2"/>
      <c r="W115" s="2"/>
      <c r="X115" s="2"/>
      <c r="Y115" s="2"/>
      <c r="Z115" s="2"/>
      <c r="AA115" s="44">
        <f t="shared" si="19"/>
        <v>0</v>
      </c>
      <c r="AB115" s="43">
        <f t="shared" si="22"/>
        <v>0</v>
      </c>
    </row>
    <row r="116" spans="1:28" s="37" customFormat="1" ht="13.5" customHeight="1" outlineLevel="1">
      <c r="A116"/>
      <c r="B116" s="68">
        <v>1966</v>
      </c>
      <c r="C116" s="68"/>
      <c r="D116" s="147" t="s">
        <v>210</v>
      </c>
      <c r="E116" s="199">
        <v>39</v>
      </c>
      <c r="F116" s="13" t="s">
        <v>259</v>
      </c>
      <c r="G116" s="2"/>
      <c r="H116" s="2"/>
      <c r="I116" s="2"/>
      <c r="J116" s="2"/>
      <c r="K116" s="2"/>
      <c r="L116" s="2"/>
      <c r="M116" s="2"/>
      <c r="N116" s="2"/>
      <c r="O116" s="2"/>
      <c r="P116" s="2"/>
      <c r="Q116" s="2"/>
      <c r="R116" s="2"/>
      <c r="S116" s="2"/>
      <c r="T116" s="2"/>
      <c r="U116" s="2"/>
      <c r="V116" s="2"/>
      <c r="W116" s="2"/>
      <c r="X116" s="2"/>
      <c r="Y116" s="2"/>
      <c r="Z116" s="2"/>
      <c r="AA116" s="44">
        <f t="shared" si="19"/>
        <v>0</v>
      </c>
      <c r="AB116" s="43">
        <f t="shared" si="22"/>
        <v>0</v>
      </c>
    </row>
    <row r="117" spans="1:28" s="37" customFormat="1" ht="13.5" customHeight="1">
      <c r="A117"/>
      <c r="B117" s="80"/>
      <c r="D117" s="29" t="s">
        <v>66</v>
      </c>
      <c r="E117" s="29"/>
      <c r="F117" s="85"/>
      <c r="G117" s="29"/>
      <c r="H117" s="29"/>
      <c r="I117" s="29"/>
      <c r="J117" s="29"/>
      <c r="K117" s="29"/>
      <c r="L117" s="29"/>
      <c r="M117" s="29"/>
      <c r="N117" s="29"/>
      <c r="O117" s="29"/>
      <c r="P117" s="29"/>
      <c r="Q117" s="29"/>
      <c r="R117" s="29"/>
      <c r="S117" s="29"/>
      <c r="T117" s="29"/>
      <c r="U117" s="29"/>
      <c r="V117" s="29"/>
      <c r="W117" s="29"/>
      <c r="X117" s="29"/>
      <c r="Y117" s="29"/>
      <c r="Z117" s="29"/>
      <c r="AA117" s="33"/>
      <c r="AB117" s="25"/>
    </row>
    <row r="118" spans="1:28" s="37" customFormat="1" ht="13.5" customHeight="1" outlineLevel="1">
      <c r="A118" s="37">
        <v>1</v>
      </c>
      <c r="B118" s="68">
        <v>1441</v>
      </c>
      <c r="C118" s="68">
        <v>400</v>
      </c>
      <c r="D118" s="61" t="s">
        <v>29</v>
      </c>
      <c r="E118" s="54">
        <v>56</v>
      </c>
      <c r="F118" s="13"/>
      <c r="G118" s="2"/>
      <c r="H118" s="2"/>
      <c r="I118" s="2"/>
      <c r="J118" s="2"/>
      <c r="K118" s="2"/>
      <c r="L118" s="2"/>
      <c r="M118" s="2"/>
      <c r="N118" s="2"/>
      <c r="O118" s="2"/>
      <c r="P118" s="2"/>
      <c r="Q118" s="2"/>
      <c r="R118" s="2"/>
      <c r="S118" s="2"/>
      <c r="T118" s="2"/>
      <c r="U118" s="2"/>
      <c r="V118" s="2"/>
      <c r="W118" s="2"/>
      <c r="X118" s="2"/>
      <c r="Y118" s="2"/>
      <c r="Z118" s="2"/>
      <c r="AA118" s="44">
        <f>SUM(G118:Z118)</f>
        <v>0</v>
      </c>
      <c r="AB118" s="43">
        <f t="shared" ref="AB118:AB132" si="23">AA118*E118</f>
        <v>0</v>
      </c>
    </row>
    <row r="119" spans="1:28" s="37" customFormat="1" ht="13.5" customHeight="1" outlineLevel="1">
      <c r="A119" s="37">
        <v>2</v>
      </c>
      <c r="B119" s="68">
        <v>1465</v>
      </c>
      <c r="C119" s="68">
        <v>2800</v>
      </c>
      <c r="D119" s="62" t="s">
        <v>58</v>
      </c>
      <c r="E119" s="63">
        <v>32</v>
      </c>
      <c r="F119" s="13"/>
      <c r="G119" s="2"/>
      <c r="H119" s="2"/>
      <c r="I119" s="2"/>
      <c r="J119" s="2"/>
      <c r="K119" s="2"/>
      <c r="L119" s="2"/>
      <c r="M119" s="2"/>
      <c r="N119" s="2"/>
      <c r="O119" s="2"/>
      <c r="P119" s="2"/>
      <c r="Q119" s="2"/>
      <c r="R119" s="2"/>
      <c r="S119" s="2"/>
      <c r="T119" s="2"/>
      <c r="U119" s="2"/>
      <c r="V119" s="2"/>
      <c r="W119" s="2"/>
      <c r="X119" s="2"/>
      <c r="Y119" s="2"/>
      <c r="Z119" s="2"/>
      <c r="AA119" s="44">
        <f>SUM(G119:Z119)</f>
        <v>0</v>
      </c>
      <c r="AB119" s="43">
        <f t="shared" si="23"/>
        <v>0</v>
      </c>
    </row>
    <row r="120" spans="1:28" s="37" customFormat="1" ht="13.5" customHeight="1" outlineLevel="1">
      <c r="A120" s="37">
        <v>3</v>
      </c>
      <c r="B120" s="68">
        <v>1463</v>
      </c>
      <c r="C120" s="68">
        <v>2600</v>
      </c>
      <c r="D120" s="64" t="s">
        <v>59</v>
      </c>
      <c r="E120" s="63">
        <v>32</v>
      </c>
      <c r="F120" s="13"/>
      <c r="G120" s="2"/>
      <c r="H120" s="2"/>
      <c r="I120" s="2"/>
      <c r="J120" s="2"/>
      <c r="K120" s="2"/>
      <c r="L120" s="2"/>
      <c r="M120" s="2"/>
      <c r="N120" s="2"/>
      <c r="O120" s="2"/>
      <c r="P120" s="2"/>
      <c r="Q120" s="2"/>
      <c r="R120" s="2"/>
      <c r="S120" s="2"/>
      <c r="T120" s="2"/>
      <c r="U120" s="2"/>
      <c r="V120" s="2"/>
      <c r="W120" s="2"/>
      <c r="X120" s="2"/>
      <c r="Y120" s="2"/>
      <c r="Z120" s="2"/>
      <c r="AA120" s="44">
        <f>SUM(G120:Z120)</f>
        <v>0</v>
      </c>
      <c r="AB120" s="43">
        <f t="shared" si="23"/>
        <v>0</v>
      </c>
    </row>
    <row r="121" spans="1:28" s="37" customFormat="1" ht="13.5" customHeight="1" outlineLevel="1">
      <c r="A121" s="37">
        <v>5</v>
      </c>
      <c r="B121" s="68">
        <v>1744</v>
      </c>
      <c r="C121" s="68"/>
      <c r="D121" s="64" t="s">
        <v>383</v>
      </c>
      <c r="E121" s="63">
        <v>45</v>
      </c>
      <c r="F121" s="60"/>
      <c r="G121" s="60"/>
      <c r="H121" s="60"/>
      <c r="I121" s="60"/>
      <c r="J121" s="60"/>
      <c r="K121" s="60"/>
      <c r="L121" s="60"/>
      <c r="M121" s="60"/>
      <c r="N121" s="60"/>
      <c r="O121" s="60"/>
      <c r="P121" s="60"/>
      <c r="Q121" s="60"/>
      <c r="R121" s="60"/>
      <c r="S121" s="60"/>
      <c r="T121" s="60"/>
      <c r="U121" s="60"/>
      <c r="V121" s="60"/>
      <c r="W121" s="60"/>
      <c r="X121" s="60"/>
      <c r="Y121" s="60"/>
      <c r="Z121" s="60"/>
      <c r="AA121" s="84">
        <f t="shared" ref="AA121:AA132" si="24">SUM(G121:Z121)</f>
        <v>0</v>
      </c>
      <c r="AB121" s="43">
        <f t="shared" si="23"/>
        <v>0</v>
      </c>
    </row>
    <row r="122" spans="1:28" ht="13.5" customHeight="1" outlineLevel="1">
      <c r="A122" s="37"/>
      <c r="B122" s="68"/>
      <c r="C122" s="68"/>
      <c r="D122" s="151" t="s">
        <v>471</v>
      </c>
      <c r="E122" s="161">
        <v>45</v>
      </c>
      <c r="F122" s="178"/>
      <c r="G122" s="134"/>
      <c r="H122" s="134"/>
      <c r="I122" s="134"/>
      <c r="J122" s="134"/>
      <c r="K122" s="134"/>
      <c r="L122" s="134"/>
      <c r="M122" s="134"/>
      <c r="N122" s="134"/>
      <c r="O122" s="134"/>
      <c r="P122" s="134"/>
      <c r="Q122" s="134"/>
      <c r="R122" s="134"/>
      <c r="S122" s="134"/>
      <c r="T122" s="134"/>
      <c r="U122" s="134"/>
      <c r="V122" s="134"/>
      <c r="W122" s="134"/>
      <c r="X122" s="134"/>
      <c r="Y122" s="134"/>
      <c r="Z122" s="134"/>
      <c r="AA122" s="78">
        <f>SUM(G122:Z122)</f>
        <v>0</v>
      </c>
      <c r="AB122" s="43">
        <f>AA122*E122</f>
        <v>0</v>
      </c>
    </row>
    <row r="123" spans="1:28" s="37" customFormat="1" ht="13.5" customHeight="1" outlineLevel="1">
      <c r="B123" s="68">
        <v>1745</v>
      </c>
      <c r="C123" s="68"/>
      <c r="D123" s="64" t="s">
        <v>186</v>
      </c>
      <c r="E123" s="63">
        <v>45</v>
      </c>
      <c r="F123" s="60"/>
      <c r="G123" s="60"/>
      <c r="H123" s="60"/>
      <c r="I123" s="60"/>
      <c r="J123" s="60"/>
      <c r="K123" s="60"/>
      <c r="L123" s="60"/>
      <c r="M123" s="60"/>
      <c r="N123" s="60"/>
      <c r="O123" s="60"/>
      <c r="P123" s="60"/>
      <c r="Q123" s="60"/>
      <c r="R123" s="60"/>
      <c r="S123" s="60"/>
      <c r="T123" s="60"/>
      <c r="U123" s="60"/>
      <c r="V123" s="60"/>
      <c r="W123" s="60"/>
      <c r="X123" s="60"/>
      <c r="Y123" s="60"/>
      <c r="Z123" s="60"/>
      <c r="AA123" s="84">
        <f t="shared" si="24"/>
        <v>0</v>
      </c>
      <c r="AB123" s="43">
        <f t="shared" si="23"/>
        <v>0</v>
      </c>
    </row>
    <row r="124" spans="1:28" s="37" customFormat="1" ht="13.5" customHeight="1" outlineLevel="1">
      <c r="B124" s="68"/>
      <c r="C124" s="68"/>
      <c r="D124" s="151" t="s">
        <v>447</v>
      </c>
      <c r="E124" s="161">
        <v>95</v>
      </c>
      <c r="F124" s="60"/>
      <c r="G124" s="97"/>
      <c r="H124" s="97"/>
      <c r="I124" s="97"/>
      <c r="J124" s="97"/>
      <c r="K124" s="97"/>
      <c r="L124" s="97"/>
      <c r="M124" s="97"/>
      <c r="N124" s="97"/>
      <c r="O124" s="97"/>
      <c r="P124" s="97"/>
      <c r="Q124" s="97"/>
      <c r="R124" s="97"/>
      <c r="S124" s="97"/>
      <c r="T124" s="97"/>
      <c r="U124" s="97"/>
      <c r="V124" s="97"/>
      <c r="W124" s="97"/>
      <c r="X124" s="97"/>
      <c r="Y124" s="97"/>
      <c r="Z124" s="97"/>
      <c r="AA124" s="78">
        <f t="shared" ref="AA124" si="25">SUM(G124:Z124)</f>
        <v>0</v>
      </c>
      <c r="AB124" s="43">
        <f t="shared" si="23"/>
        <v>0</v>
      </c>
    </row>
    <row r="125" spans="1:28" s="37" customFormat="1" ht="13.5" customHeight="1" outlineLevel="1">
      <c r="B125" s="68">
        <v>1730</v>
      </c>
      <c r="C125" s="68"/>
      <c r="D125" s="64" t="s">
        <v>384</v>
      </c>
      <c r="E125" s="63">
        <v>27</v>
      </c>
      <c r="F125" s="60"/>
      <c r="G125" s="60"/>
      <c r="H125" s="60"/>
      <c r="I125" s="60"/>
      <c r="J125" s="60"/>
      <c r="K125" s="60"/>
      <c r="L125" s="60"/>
      <c r="M125" s="60"/>
      <c r="N125" s="60"/>
      <c r="O125" s="60"/>
      <c r="P125" s="60"/>
      <c r="Q125" s="60"/>
      <c r="R125" s="60"/>
      <c r="S125" s="60"/>
      <c r="T125" s="60"/>
      <c r="U125" s="60"/>
      <c r="V125" s="60"/>
      <c r="W125" s="60"/>
      <c r="X125" s="60"/>
      <c r="Y125" s="60"/>
      <c r="Z125" s="60"/>
      <c r="AA125" s="84">
        <f t="shared" si="24"/>
        <v>0</v>
      </c>
      <c r="AB125" s="43">
        <f t="shared" si="23"/>
        <v>0</v>
      </c>
    </row>
    <row r="126" spans="1:28" s="37" customFormat="1" ht="13.5" customHeight="1" outlineLevel="1">
      <c r="B126" s="68">
        <v>1484</v>
      </c>
      <c r="C126" s="68">
        <v>4700</v>
      </c>
      <c r="D126" s="64" t="s">
        <v>381</v>
      </c>
      <c r="E126" s="63">
        <v>27</v>
      </c>
      <c r="F126" s="60"/>
      <c r="G126" s="60"/>
      <c r="H126" s="60"/>
      <c r="I126" s="60"/>
      <c r="J126" s="60"/>
      <c r="K126" s="60"/>
      <c r="L126" s="60"/>
      <c r="M126" s="60"/>
      <c r="N126" s="60"/>
      <c r="O126" s="60"/>
      <c r="P126" s="60"/>
      <c r="Q126" s="60"/>
      <c r="R126" s="60"/>
      <c r="S126" s="60"/>
      <c r="T126" s="60"/>
      <c r="U126" s="60"/>
      <c r="V126" s="60"/>
      <c r="W126" s="60"/>
      <c r="X126" s="60"/>
      <c r="Y126" s="60"/>
      <c r="Z126" s="60"/>
      <c r="AA126" s="84">
        <f t="shared" si="24"/>
        <v>0</v>
      </c>
      <c r="AB126" s="43">
        <f t="shared" si="23"/>
        <v>0</v>
      </c>
    </row>
    <row r="127" spans="1:28" ht="13.5" customHeight="1" outlineLevel="1">
      <c r="A127" s="37"/>
      <c r="B127" s="68">
        <v>1453</v>
      </c>
      <c r="C127" s="68">
        <v>1600</v>
      </c>
      <c r="D127" s="64" t="s">
        <v>60</v>
      </c>
      <c r="E127" s="63">
        <v>27</v>
      </c>
      <c r="F127" s="60"/>
      <c r="G127" s="60"/>
      <c r="H127" s="60"/>
      <c r="I127" s="60"/>
      <c r="J127" s="60"/>
      <c r="K127" s="60"/>
      <c r="L127" s="60"/>
      <c r="M127" s="60"/>
      <c r="N127" s="60"/>
      <c r="O127" s="60"/>
      <c r="P127" s="60"/>
      <c r="Q127" s="60"/>
      <c r="R127" s="60"/>
      <c r="S127" s="60"/>
      <c r="T127" s="60"/>
      <c r="U127" s="60"/>
      <c r="V127" s="60"/>
      <c r="W127" s="60"/>
      <c r="X127" s="60"/>
      <c r="Y127" s="60"/>
      <c r="Z127" s="60"/>
      <c r="AA127" s="84">
        <f t="shared" si="24"/>
        <v>0</v>
      </c>
      <c r="AB127" s="43">
        <f t="shared" si="23"/>
        <v>0</v>
      </c>
    </row>
    <row r="128" spans="1:28" ht="13.5" customHeight="1" outlineLevel="1">
      <c r="A128" s="37">
        <v>8</v>
      </c>
      <c r="B128" s="68">
        <v>1730</v>
      </c>
      <c r="C128" s="68"/>
      <c r="D128" s="64" t="s">
        <v>217</v>
      </c>
      <c r="E128" s="63">
        <v>27</v>
      </c>
      <c r="F128" s="60"/>
      <c r="G128" s="60"/>
      <c r="H128" s="60"/>
      <c r="I128" s="60"/>
      <c r="J128" s="60"/>
      <c r="K128" s="60"/>
      <c r="L128" s="60"/>
      <c r="M128" s="60"/>
      <c r="N128" s="60"/>
      <c r="O128" s="60"/>
      <c r="P128" s="60"/>
      <c r="Q128" s="60"/>
      <c r="R128" s="60"/>
      <c r="S128" s="60"/>
      <c r="T128" s="60"/>
      <c r="U128" s="60"/>
      <c r="V128" s="60"/>
      <c r="W128" s="60"/>
      <c r="X128" s="60"/>
      <c r="Y128" s="60"/>
      <c r="Z128" s="60"/>
      <c r="AA128" s="84">
        <f t="shared" si="24"/>
        <v>0</v>
      </c>
      <c r="AB128" s="43">
        <f t="shared" si="23"/>
        <v>0</v>
      </c>
    </row>
    <row r="129" spans="1:28" s="37" customFormat="1" ht="13.5" customHeight="1" outlineLevel="1">
      <c r="B129" s="68">
        <v>1742</v>
      </c>
      <c r="C129" s="68"/>
      <c r="D129" s="64" t="s">
        <v>389</v>
      </c>
      <c r="E129" s="63">
        <v>27</v>
      </c>
      <c r="F129" s="60"/>
      <c r="G129" s="117"/>
      <c r="H129" s="117"/>
      <c r="I129" s="117"/>
      <c r="J129" s="117"/>
      <c r="K129" s="117"/>
      <c r="L129" s="117"/>
      <c r="M129" s="117"/>
      <c r="N129" s="117"/>
      <c r="O129" s="117"/>
      <c r="P129" s="117"/>
      <c r="Q129" s="117"/>
      <c r="R129" s="117"/>
      <c r="S129" s="117"/>
      <c r="T129" s="117"/>
      <c r="U129" s="117"/>
      <c r="V129" s="117"/>
      <c r="W129" s="117"/>
      <c r="X129" s="117"/>
      <c r="Y129" s="117"/>
      <c r="Z129" s="117"/>
      <c r="AA129" s="78">
        <f>SUM(G129:Z129)</f>
        <v>0</v>
      </c>
      <c r="AB129" s="43">
        <f>AA129*E129</f>
        <v>0</v>
      </c>
    </row>
    <row r="130" spans="1:28" s="37" customFormat="1" ht="13.5" customHeight="1" outlineLevel="1">
      <c r="A130" s="37">
        <v>11</v>
      </c>
      <c r="B130" s="68">
        <v>1743</v>
      </c>
      <c r="C130" s="68"/>
      <c r="D130" s="64" t="s">
        <v>185</v>
      </c>
      <c r="E130" s="63">
        <v>27</v>
      </c>
      <c r="F130" s="60"/>
      <c r="G130" s="60"/>
      <c r="H130" s="60"/>
      <c r="I130" s="60"/>
      <c r="J130" s="60"/>
      <c r="K130" s="60"/>
      <c r="L130" s="60"/>
      <c r="M130" s="60"/>
      <c r="N130" s="60"/>
      <c r="O130" s="60"/>
      <c r="P130" s="60"/>
      <c r="Q130" s="60"/>
      <c r="R130" s="60"/>
      <c r="S130" s="60"/>
      <c r="T130" s="60"/>
      <c r="U130" s="60"/>
      <c r="V130" s="60"/>
      <c r="W130" s="60"/>
      <c r="X130" s="60"/>
      <c r="Y130" s="60"/>
      <c r="Z130" s="60"/>
      <c r="AA130" s="84">
        <f t="shared" si="24"/>
        <v>0</v>
      </c>
      <c r="AB130" s="43">
        <f>AA130*E130</f>
        <v>0</v>
      </c>
    </row>
    <row r="131" spans="1:28" s="37" customFormat="1" ht="13.5" customHeight="1" outlineLevel="1">
      <c r="B131" s="68"/>
      <c r="C131" s="68"/>
      <c r="D131" s="64" t="s">
        <v>191</v>
      </c>
      <c r="E131" s="63">
        <v>27</v>
      </c>
      <c r="F131" s="60"/>
      <c r="G131" s="60"/>
      <c r="H131" s="60"/>
      <c r="I131" s="60"/>
      <c r="J131" s="60"/>
      <c r="K131" s="60"/>
      <c r="L131" s="60"/>
      <c r="M131" s="60"/>
      <c r="N131" s="60"/>
      <c r="O131" s="60"/>
      <c r="P131" s="60"/>
      <c r="Q131" s="60"/>
      <c r="R131" s="60"/>
      <c r="S131" s="60"/>
      <c r="T131" s="60"/>
      <c r="U131" s="60"/>
      <c r="V131" s="60"/>
      <c r="W131" s="60"/>
      <c r="X131" s="60"/>
      <c r="Y131" s="60"/>
      <c r="Z131" s="60"/>
      <c r="AA131" s="84">
        <f t="shared" si="24"/>
        <v>0</v>
      </c>
      <c r="AB131" s="43">
        <f>AA131*E131</f>
        <v>0</v>
      </c>
    </row>
    <row r="132" spans="1:28" s="37" customFormat="1" ht="13.5" customHeight="1" outlineLevel="1">
      <c r="A132" s="37">
        <v>15</v>
      </c>
      <c r="B132" s="68">
        <v>1454</v>
      </c>
      <c r="C132" s="68">
        <v>1700</v>
      </c>
      <c r="D132" s="65" t="s">
        <v>74</v>
      </c>
      <c r="E132" s="66">
        <v>31</v>
      </c>
      <c r="F132" s="60"/>
      <c r="G132" s="60"/>
      <c r="H132" s="60"/>
      <c r="I132" s="60"/>
      <c r="J132" s="60"/>
      <c r="K132" s="60"/>
      <c r="L132" s="60"/>
      <c r="M132" s="60"/>
      <c r="N132" s="60"/>
      <c r="O132" s="60"/>
      <c r="P132" s="60"/>
      <c r="Q132" s="60"/>
      <c r="R132" s="60"/>
      <c r="S132" s="60"/>
      <c r="T132" s="60"/>
      <c r="U132" s="60"/>
      <c r="V132" s="60"/>
      <c r="W132" s="60"/>
      <c r="X132" s="60"/>
      <c r="Y132" s="60"/>
      <c r="Z132" s="60"/>
      <c r="AA132" s="84">
        <f t="shared" si="24"/>
        <v>0</v>
      </c>
      <c r="AB132" s="43">
        <f t="shared" si="23"/>
        <v>0</v>
      </c>
    </row>
    <row r="133" spans="1:28" s="37" customFormat="1" ht="13.5" customHeight="1">
      <c r="A133"/>
      <c r="B133" s="80"/>
      <c r="D133" s="29" t="s">
        <v>14</v>
      </c>
      <c r="E133" s="29"/>
      <c r="F133" s="85"/>
      <c r="G133" s="29"/>
      <c r="H133" s="29"/>
      <c r="I133" s="29"/>
      <c r="J133" s="29"/>
      <c r="K133" s="29"/>
      <c r="L133" s="29"/>
      <c r="M133" s="29"/>
      <c r="N133" s="29"/>
      <c r="O133" s="29"/>
      <c r="P133" s="29"/>
      <c r="Q133" s="29"/>
      <c r="R133" s="29"/>
      <c r="S133" s="29"/>
      <c r="T133" s="29"/>
      <c r="U133" s="29"/>
      <c r="V133" s="29"/>
      <c r="W133" s="29"/>
      <c r="X133" s="29"/>
      <c r="Y133" s="29"/>
      <c r="Z133" s="29"/>
      <c r="AA133" s="33"/>
      <c r="AB133" s="25"/>
    </row>
    <row r="134" spans="1:28" s="37" customFormat="1" ht="13.5" customHeight="1" outlineLevel="1">
      <c r="B134" s="68">
        <v>1374</v>
      </c>
      <c r="C134" s="68">
        <v>100</v>
      </c>
      <c r="D134" s="150" t="s">
        <v>30</v>
      </c>
      <c r="E134" s="45">
        <v>58</v>
      </c>
      <c r="F134" s="13" t="s">
        <v>260</v>
      </c>
      <c r="G134" s="2"/>
      <c r="H134" s="2"/>
      <c r="I134" s="2"/>
      <c r="J134" s="2"/>
      <c r="K134" s="2"/>
      <c r="L134" s="2"/>
      <c r="M134" s="2"/>
      <c r="N134" s="2"/>
      <c r="O134" s="2"/>
      <c r="P134" s="2"/>
      <c r="Q134" s="2"/>
      <c r="R134" s="2"/>
      <c r="S134" s="2"/>
      <c r="T134" s="2"/>
      <c r="U134" s="2"/>
      <c r="V134" s="2"/>
      <c r="W134" s="2"/>
      <c r="X134" s="2"/>
      <c r="Y134" s="2"/>
      <c r="Z134" s="2"/>
      <c r="AA134" s="44">
        <f t="shared" ref="AA134:AA164" si="26">SUM(G134:Z134)</f>
        <v>0</v>
      </c>
      <c r="AB134" s="43">
        <f t="shared" ref="AB134:AB164" si="27">AA134*E134</f>
        <v>0</v>
      </c>
    </row>
    <row r="135" spans="1:28" s="37" customFormat="1" ht="13.5" customHeight="1" outlineLevel="1">
      <c r="B135" s="68">
        <v>1376</v>
      </c>
      <c r="C135" s="68">
        <v>300</v>
      </c>
      <c r="D135" s="151" t="s">
        <v>31</v>
      </c>
      <c r="E135" s="39">
        <v>98</v>
      </c>
      <c r="F135" s="13" t="s">
        <v>261</v>
      </c>
      <c r="G135" s="2"/>
      <c r="H135" s="2"/>
      <c r="I135" s="2"/>
      <c r="J135" s="2"/>
      <c r="K135" s="2"/>
      <c r="L135" s="2"/>
      <c r="M135" s="2"/>
      <c r="N135" s="2"/>
      <c r="O135" s="2"/>
      <c r="P135" s="2"/>
      <c r="Q135" s="2"/>
      <c r="R135" s="2"/>
      <c r="S135" s="2"/>
      <c r="T135" s="2"/>
      <c r="U135" s="2"/>
      <c r="V135" s="2"/>
      <c r="W135" s="2"/>
      <c r="X135" s="2"/>
      <c r="Y135" s="2"/>
      <c r="Z135" s="2"/>
      <c r="AA135" s="44">
        <f t="shared" si="26"/>
        <v>0</v>
      </c>
      <c r="AB135" s="43">
        <f t="shared" si="27"/>
        <v>0</v>
      </c>
    </row>
    <row r="136" spans="1:28" s="37" customFormat="1" ht="13.5" customHeight="1" outlineLevel="1">
      <c r="B136" s="68">
        <v>1377</v>
      </c>
      <c r="C136" s="68">
        <v>400</v>
      </c>
      <c r="D136" s="151" t="s">
        <v>32</v>
      </c>
      <c r="E136" s="39">
        <v>98</v>
      </c>
      <c r="F136" s="13" t="s">
        <v>262</v>
      </c>
      <c r="G136" s="2"/>
      <c r="H136" s="2"/>
      <c r="I136" s="2"/>
      <c r="J136" s="2"/>
      <c r="K136" s="2"/>
      <c r="L136" s="2"/>
      <c r="M136" s="2"/>
      <c r="N136" s="2"/>
      <c r="O136" s="2"/>
      <c r="P136" s="2"/>
      <c r="Q136" s="2"/>
      <c r="R136" s="2"/>
      <c r="S136" s="2"/>
      <c r="T136" s="2"/>
      <c r="U136" s="2"/>
      <c r="V136" s="2"/>
      <c r="W136" s="2"/>
      <c r="X136" s="2"/>
      <c r="Y136" s="2"/>
      <c r="Z136" s="2"/>
      <c r="AA136" s="44">
        <f t="shared" si="26"/>
        <v>0</v>
      </c>
      <c r="AB136" s="43">
        <f t="shared" si="27"/>
        <v>0</v>
      </c>
    </row>
    <row r="137" spans="1:28" s="37" customFormat="1" ht="13.5" customHeight="1" outlineLevel="1">
      <c r="B137" s="74">
        <v>2097</v>
      </c>
      <c r="C137" s="68">
        <v>500</v>
      </c>
      <c r="D137" s="151" t="s">
        <v>33</v>
      </c>
      <c r="E137" s="39">
        <v>112</v>
      </c>
      <c r="F137" s="13" t="s">
        <v>263</v>
      </c>
      <c r="G137" s="2"/>
      <c r="H137" s="2"/>
      <c r="I137" s="2"/>
      <c r="J137" s="2"/>
      <c r="K137" s="2"/>
      <c r="L137" s="2"/>
      <c r="M137" s="2"/>
      <c r="N137" s="2"/>
      <c r="O137" s="2"/>
      <c r="P137" s="2"/>
      <c r="Q137" s="2"/>
      <c r="R137" s="2"/>
      <c r="S137" s="2"/>
      <c r="T137" s="2"/>
      <c r="U137" s="2"/>
      <c r="V137" s="2"/>
      <c r="W137" s="2"/>
      <c r="X137" s="2"/>
      <c r="Y137" s="2"/>
      <c r="Z137" s="2"/>
      <c r="AA137" s="44">
        <f t="shared" si="26"/>
        <v>0</v>
      </c>
      <c r="AB137" s="43">
        <f t="shared" si="27"/>
        <v>0</v>
      </c>
    </row>
    <row r="138" spans="1:28" s="37" customFormat="1" ht="13.5" customHeight="1" outlineLevel="1">
      <c r="B138" s="68">
        <v>1379</v>
      </c>
      <c r="C138" s="68">
        <v>600</v>
      </c>
      <c r="D138" s="64" t="s">
        <v>39</v>
      </c>
      <c r="E138" s="39">
        <v>92</v>
      </c>
      <c r="F138" s="13" t="s">
        <v>264</v>
      </c>
      <c r="G138" s="2"/>
      <c r="H138" s="2"/>
      <c r="I138" s="2"/>
      <c r="J138" s="2"/>
      <c r="K138" s="2"/>
      <c r="L138" s="2"/>
      <c r="M138" s="2"/>
      <c r="N138" s="2"/>
      <c r="O138" s="2"/>
      <c r="P138" s="2"/>
      <c r="Q138" s="2"/>
      <c r="R138" s="2"/>
      <c r="S138" s="2"/>
      <c r="T138" s="2"/>
      <c r="U138" s="2"/>
      <c r="V138" s="2"/>
      <c r="W138" s="2"/>
      <c r="X138" s="2"/>
      <c r="Y138" s="2"/>
      <c r="Z138" s="2"/>
      <c r="AA138" s="44">
        <f t="shared" si="26"/>
        <v>0</v>
      </c>
      <c r="AB138" s="43">
        <f t="shared" si="27"/>
        <v>0</v>
      </c>
    </row>
    <row r="139" spans="1:28" s="37" customFormat="1" ht="13.5" customHeight="1" outlineLevel="1">
      <c r="B139" s="68">
        <v>1375</v>
      </c>
      <c r="C139" s="68">
        <v>200</v>
      </c>
      <c r="D139" s="64" t="s">
        <v>68</v>
      </c>
      <c r="E139" s="39">
        <v>92</v>
      </c>
      <c r="F139" s="13" t="s">
        <v>265</v>
      </c>
      <c r="G139" s="2"/>
      <c r="H139" s="2"/>
      <c r="I139" s="2"/>
      <c r="J139" s="2"/>
      <c r="K139" s="2"/>
      <c r="L139" s="2"/>
      <c r="M139" s="2"/>
      <c r="N139" s="2"/>
      <c r="O139" s="2"/>
      <c r="P139" s="2"/>
      <c r="Q139" s="2"/>
      <c r="R139" s="2"/>
      <c r="S139" s="2"/>
      <c r="T139" s="2"/>
      <c r="U139" s="2"/>
      <c r="V139" s="2"/>
      <c r="W139" s="2"/>
      <c r="X139" s="2"/>
      <c r="Y139" s="2"/>
      <c r="Z139" s="2"/>
      <c r="AA139" s="44">
        <f t="shared" si="26"/>
        <v>0</v>
      </c>
      <c r="AB139" s="43">
        <f t="shared" si="27"/>
        <v>0</v>
      </c>
    </row>
    <row r="140" spans="1:28" s="37" customFormat="1" ht="13.5" customHeight="1" outlineLevel="1">
      <c r="B140" s="68">
        <v>1402</v>
      </c>
      <c r="C140" s="68">
        <v>105</v>
      </c>
      <c r="D140" s="64" t="s">
        <v>70</v>
      </c>
      <c r="E140" s="39">
        <v>115</v>
      </c>
      <c r="F140" s="13" t="s">
        <v>266</v>
      </c>
      <c r="G140" s="2"/>
      <c r="H140" s="2"/>
      <c r="I140" s="2"/>
      <c r="J140" s="2"/>
      <c r="K140" s="2"/>
      <c r="L140" s="2"/>
      <c r="M140" s="2"/>
      <c r="N140" s="2"/>
      <c r="O140" s="2"/>
      <c r="P140" s="2"/>
      <c r="Q140" s="2"/>
      <c r="R140" s="2"/>
      <c r="S140" s="2"/>
      <c r="T140" s="2"/>
      <c r="U140" s="2"/>
      <c r="V140" s="2"/>
      <c r="W140" s="2"/>
      <c r="X140" s="2"/>
      <c r="Y140" s="2"/>
      <c r="Z140" s="2"/>
      <c r="AA140" s="44">
        <f t="shared" si="26"/>
        <v>0</v>
      </c>
      <c r="AB140" s="43">
        <f t="shared" si="27"/>
        <v>0</v>
      </c>
    </row>
    <row r="141" spans="1:28" s="37" customFormat="1" ht="13.5" customHeight="1" outlineLevel="1">
      <c r="B141" s="68">
        <v>1764</v>
      </c>
      <c r="C141" s="68"/>
      <c r="D141" s="64" t="s">
        <v>187</v>
      </c>
      <c r="E141" s="39">
        <v>81</v>
      </c>
      <c r="F141" s="13" t="s">
        <v>267</v>
      </c>
      <c r="G141" s="2"/>
      <c r="H141" s="2"/>
      <c r="I141" s="2"/>
      <c r="J141" s="2"/>
      <c r="K141" s="2"/>
      <c r="L141" s="2"/>
      <c r="M141" s="2"/>
      <c r="N141" s="2"/>
      <c r="O141" s="2"/>
      <c r="P141" s="2"/>
      <c r="Q141" s="2"/>
      <c r="R141" s="2"/>
      <c r="S141" s="2"/>
      <c r="T141" s="2"/>
      <c r="U141" s="2"/>
      <c r="V141" s="2"/>
      <c r="W141" s="2"/>
      <c r="X141" s="2"/>
      <c r="Y141" s="2"/>
      <c r="Z141" s="2"/>
      <c r="AA141" s="44">
        <f t="shared" si="26"/>
        <v>0</v>
      </c>
      <c r="AB141" s="43">
        <f t="shared" si="27"/>
        <v>0</v>
      </c>
    </row>
    <row r="142" spans="1:28" s="37" customFormat="1" ht="13.5" customHeight="1" outlineLevel="1">
      <c r="B142" s="74">
        <v>2098</v>
      </c>
      <c r="C142" s="68"/>
      <c r="D142" s="151" t="s">
        <v>392</v>
      </c>
      <c r="E142" s="39">
        <v>81</v>
      </c>
      <c r="F142" s="113"/>
      <c r="G142" s="2"/>
      <c r="H142" s="2"/>
      <c r="I142" s="2"/>
      <c r="J142" s="2"/>
      <c r="K142" s="2"/>
      <c r="L142" s="2"/>
      <c r="M142" s="2"/>
      <c r="N142" s="2"/>
      <c r="O142" s="2"/>
      <c r="P142" s="2"/>
      <c r="Q142" s="2"/>
      <c r="R142" s="2"/>
      <c r="S142" s="2"/>
      <c r="T142" s="2"/>
      <c r="U142" s="2"/>
      <c r="V142" s="2"/>
      <c r="W142" s="2"/>
      <c r="X142" s="2"/>
      <c r="Y142" s="2"/>
      <c r="Z142" s="2"/>
      <c r="AA142" s="78">
        <f>SUM(G142:Z142)</f>
        <v>0</v>
      </c>
      <c r="AB142" s="43">
        <f>AA142*E142</f>
        <v>0</v>
      </c>
    </row>
    <row r="143" spans="1:28" s="37" customFormat="1" ht="13.5" customHeight="1" outlineLevel="1">
      <c r="B143" s="74">
        <v>2099</v>
      </c>
      <c r="C143" s="68"/>
      <c r="D143" s="151" t="s">
        <v>393</v>
      </c>
      <c r="E143" s="39">
        <v>85</v>
      </c>
      <c r="F143" s="113"/>
      <c r="G143" s="2"/>
      <c r="H143" s="2"/>
      <c r="I143" s="2"/>
      <c r="J143" s="2"/>
      <c r="K143" s="2"/>
      <c r="L143" s="2"/>
      <c r="M143" s="2"/>
      <c r="N143" s="2"/>
      <c r="O143" s="2"/>
      <c r="P143" s="2"/>
      <c r="Q143" s="2"/>
      <c r="R143" s="2"/>
      <c r="S143" s="2"/>
      <c r="T143" s="2"/>
      <c r="U143" s="2"/>
      <c r="V143" s="2"/>
      <c r="W143" s="2"/>
      <c r="X143" s="2"/>
      <c r="Y143" s="2"/>
      <c r="Z143" s="2"/>
      <c r="AA143" s="78">
        <f>SUM(G143:Z143)</f>
        <v>0</v>
      </c>
      <c r="AB143" s="43">
        <f>AA143*E143</f>
        <v>0</v>
      </c>
    </row>
    <row r="144" spans="1:28" s="37" customFormat="1" ht="13.5" customHeight="1" outlineLevel="1">
      <c r="B144" s="68">
        <v>1950</v>
      </c>
      <c r="C144" s="68">
        <v>1300</v>
      </c>
      <c r="D144" s="64" t="s">
        <v>200</v>
      </c>
      <c r="E144" s="39">
        <v>100</v>
      </c>
      <c r="F144" s="13" t="s">
        <v>268</v>
      </c>
      <c r="G144" s="2"/>
      <c r="H144" s="2"/>
      <c r="I144" s="2"/>
      <c r="J144" s="2"/>
      <c r="K144" s="2"/>
      <c r="L144" s="2"/>
      <c r="M144" s="2"/>
      <c r="N144" s="2"/>
      <c r="O144" s="2"/>
      <c r="P144" s="2"/>
      <c r="Q144" s="2"/>
      <c r="R144" s="2"/>
      <c r="S144" s="2"/>
      <c r="T144" s="2"/>
      <c r="U144" s="2"/>
      <c r="V144" s="2"/>
      <c r="W144" s="2"/>
      <c r="X144" s="2"/>
      <c r="Y144" s="2"/>
      <c r="Z144" s="2"/>
      <c r="AA144" s="44">
        <f t="shared" si="26"/>
        <v>0</v>
      </c>
      <c r="AB144" s="43">
        <f t="shared" si="27"/>
        <v>0</v>
      </c>
    </row>
    <row r="145" spans="1:28" s="37" customFormat="1" ht="13.5" customHeight="1" outlineLevel="1">
      <c r="B145" s="68">
        <v>1951</v>
      </c>
      <c r="C145" s="68">
        <v>1300</v>
      </c>
      <c r="D145" s="64" t="s">
        <v>201</v>
      </c>
      <c r="E145" s="39">
        <v>100</v>
      </c>
      <c r="F145" s="13" t="s">
        <v>269</v>
      </c>
      <c r="G145" s="2"/>
      <c r="H145" s="2"/>
      <c r="I145" s="2"/>
      <c r="J145" s="2"/>
      <c r="K145" s="2"/>
      <c r="L145" s="2"/>
      <c r="M145" s="2"/>
      <c r="N145" s="2"/>
      <c r="O145" s="2"/>
      <c r="P145" s="2"/>
      <c r="Q145" s="2"/>
      <c r="R145" s="2"/>
      <c r="S145" s="2"/>
      <c r="T145" s="2"/>
      <c r="U145" s="2"/>
      <c r="V145" s="2"/>
      <c r="W145" s="2"/>
      <c r="X145" s="2"/>
      <c r="Y145" s="2"/>
      <c r="Z145" s="2"/>
      <c r="AA145" s="44">
        <f t="shared" si="26"/>
        <v>0</v>
      </c>
      <c r="AB145" s="43">
        <f t="shared" si="27"/>
        <v>0</v>
      </c>
    </row>
    <row r="146" spans="1:28" s="37" customFormat="1" ht="13.5" customHeight="1" outlineLevel="1">
      <c r="B146" s="68">
        <v>2100</v>
      </c>
      <c r="C146" s="68">
        <v>1300</v>
      </c>
      <c r="D146" s="151" t="s">
        <v>202</v>
      </c>
      <c r="E146" s="39">
        <v>109</v>
      </c>
      <c r="F146" s="13" t="s">
        <v>270</v>
      </c>
      <c r="G146" s="2"/>
      <c r="H146" s="2"/>
      <c r="I146" s="2"/>
      <c r="J146" s="2"/>
      <c r="K146" s="2"/>
      <c r="L146" s="2"/>
      <c r="M146" s="2"/>
      <c r="N146" s="2"/>
      <c r="O146" s="2"/>
      <c r="P146" s="2"/>
      <c r="Q146" s="2"/>
      <c r="R146" s="2"/>
      <c r="S146" s="2"/>
      <c r="T146" s="2"/>
      <c r="U146" s="2"/>
      <c r="V146" s="2"/>
      <c r="W146" s="2"/>
      <c r="X146" s="2"/>
      <c r="Y146" s="2"/>
      <c r="Z146" s="2"/>
      <c r="AA146" s="44">
        <f t="shared" si="26"/>
        <v>0</v>
      </c>
      <c r="AB146" s="43">
        <f t="shared" si="27"/>
        <v>0</v>
      </c>
    </row>
    <row r="147" spans="1:28" s="37" customFormat="1" ht="13.5" customHeight="1" outlineLevel="1">
      <c r="B147" s="68">
        <v>1953</v>
      </c>
      <c r="C147" s="68">
        <v>1300</v>
      </c>
      <c r="D147" s="151" t="s">
        <v>203</v>
      </c>
      <c r="E147" s="39">
        <v>100</v>
      </c>
      <c r="F147" s="13" t="s">
        <v>271</v>
      </c>
      <c r="G147" s="2"/>
      <c r="H147" s="2"/>
      <c r="I147" s="2"/>
      <c r="J147" s="2"/>
      <c r="K147" s="2"/>
      <c r="L147" s="2"/>
      <c r="M147" s="2"/>
      <c r="N147" s="2"/>
      <c r="O147" s="2"/>
      <c r="P147" s="2"/>
      <c r="Q147" s="2"/>
      <c r="R147" s="2"/>
      <c r="S147" s="2"/>
      <c r="T147" s="2"/>
      <c r="U147" s="2"/>
      <c r="V147" s="2"/>
      <c r="W147" s="2"/>
      <c r="X147" s="2"/>
      <c r="Y147" s="2"/>
      <c r="Z147" s="2"/>
      <c r="AA147" s="44">
        <f t="shared" si="26"/>
        <v>0</v>
      </c>
      <c r="AB147" s="43">
        <f>AA147*E147</f>
        <v>0</v>
      </c>
    </row>
    <row r="148" spans="1:28" s="37" customFormat="1" ht="13.5" customHeight="1" outlineLevel="1">
      <c r="B148" s="68">
        <v>1386</v>
      </c>
      <c r="C148" s="68">
        <v>1300</v>
      </c>
      <c r="D148" s="151" t="s">
        <v>205</v>
      </c>
      <c r="E148" s="39">
        <v>161</v>
      </c>
      <c r="F148" s="13" t="s">
        <v>272</v>
      </c>
      <c r="G148" s="2"/>
      <c r="H148" s="2"/>
      <c r="I148" s="2"/>
      <c r="J148" s="2"/>
      <c r="K148" s="2"/>
      <c r="L148" s="2"/>
      <c r="M148" s="2"/>
      <c r="N148" s="2"/>
      <c r="O148" s="2"/>
      <c r="P148" s="2"/>
      <c r="Q148" s="2"/>
      <c r="R148" s="2"/>
      <c r="S148" s="2"/>
      <c r="T148" s="2"/>
      <c r="U148" s="2"/>
      <c r="V148" s="2"/>
      <c r="W148" s="2"/>
      <c r="X148" s="2"/>
      <c r="Y148" s="2"/>
      <c r="Z148" s="2"/>
      <c r="AA148" s="44">
        <f t="shared" si="26"/>
        <v>0</v>
      </c>
      <c r="AB148" s="43">
        <f>AA148*E148</f>
        <v>0</v>
      </c>
    </row>
    <row r="149" spans="1:28" s="37" customFormat="1" ht="13.5" customHeight="1" outlineLevel="1">
      <c r="B149" s="68">
        <v>1954</v>
      </c>
      <c r="C149" s="68">
        <v>1300</v>
      </c>
      <c r="D149" s="151" t="s">
        <v>204</v>
      </c>
      <c r="E149" s="39">
        <v>118</v>
      </c>
      <c r="F149" s="13" t="s">
        <v>273</v>
      </c>
      <c r="G149" s="2"/>
      <c r="H149" s="2"/>
      <c r="I149" s="2"/>
      <c r="J149" s="2"/>
      <c r="K149" s="2"/>
      <c r="L149" s="2"/>
      <c r="M149" s="2"/>
      <c r="N149" s="2"/>
      <c r="O149" s="2"/>
      <c r="P149" s="2"/>
      <c r="Q149" s="2"/>
      <c r="R149" s="2"/>
      <c r="S149" s="2"/>
      <c r="T149" s="2"/>
      <c r="U149" s="2"/>
      <c r="V149" s="2"/>
      <c r="W149" s="2"/>
      <c r="X149" s="2"/>
      <c r="Y149" s="2"/>
      <c r="Z149" s="2"/>
      <c r="AA149" s="44">
        <f t="shared" si="26"/>
        <v>0</v>
      </c>
      <c r="AB149" s="43">
        <f>AA149*E149</f>
        <v>0</v>
      </c>
    </row>
    <row r="150" spans="1:28" s="37" customFormat="1" ht="13.5" customHeight="1" outlineLevel="1">
      <c r="B150" s="74">
        <v>1840</v>
      </c>
      <c r="C150" s="68">
        <v>2000</v>
      </c>
      <c r="D150" s="151" t="s">
        <v>37</v>
      </c>
      <c r="E150" s="39">
        <v>98</v>
      </c>
      <c r="F150" s="13" t="s">
        <v>274</v>
      </c>
      <c r="G150" s="2"/>
      <c r="H150" s="2"/>
      <c r="I150" s="2"/>
      <c r="J150" s="2"/>
      <c r="K150" s="2"/>
      <c r="L150" s="2"/>
      <c r="M150" s="2"/>
      <c r="N150" s="2"/>
      <c r="O150" s="2"/>
      <c r="P150" s="2"/>
      <c r="Q150" s="2"/>
      <c r="R150" s="2"/>
      <c r="S150" s="2"/>
      <c r="T150" s="2"/>
      <c r="U150" s="2"/>
      <c r="V150" s="2"/>
      <c r="W150" s="2"/>
      <c r="X150" s="2"/>
      <c r="Y150" s="2"/>
      <c r="Z150" s="2"/>
      <c r="AA150" s="44">
        <f t="shared" si="26"/>
        <v>0</v>
      </c>
      <c r="AB150" s="43">
        <f t="shared" si="27"/>
        <v>0</v>
      </c>
    </row>
    <row r="151" spans="1:28" s="37" customFormat="1" ht="13.5" customHeight="1" outlineLevel="1">
      <c r="B151" s="68"/>
      <c r="C151" s="68"/>
      <c r="D151" s="186" t="s">
        <v>478</v>
      </c>
      <c r="E151" s="39">
        <v>89</v>
      </c>
      <c r="F151" s="21"/>
      <c r="G151" s="187"/>
      <c r="H151" s="171"/>
      <c r="I151" s="171"/>
      <c r="J151" s="171"/>
      <c r="K151" s="171"/>
      <c r="L151" s="171"/>
      <c r="M151" s="171"/>
      <c r="N151" s="171"/>
      <c r="O151" s="171"/>
      <c r="P151" s="171"/>
      <c r="Q151" s="171"/>
      <c r="R151" s="171"/>
      <c r="S151" s="171"/>
      <c r="T151" s="171"/>
      <c r="U151" s="171"/>
      <c r="V151" s="171"/>
      <c r="W151" s="171"/>
      <c r="X151" s="171"/>
      <c r="Y151" s="171"/>
      <c r="Z151" s="171"/>
      <c r="AA151" s="84">
        <f t="shared" ref="AA151" si="28">SUM(G151:Z151)</f>
        <v>0</v>
      </c>
      <c r="AB151" s="43">
        <f t="shared" si="27"/>
        <v>0</v>
      </c>
    </row>
    <row r="152" spans="1:28" s="37" customFormat="1" ht="13.5" customHeight="1" outlineLevel="1">
      <c r="B152" s="68"/>
      <c r="C152" s="68"/>
      <c r="D152" s="64" t="s">
        <v>385</v>
      </c>
      <c r="E152" s="39">
        <v>71</v>
      </c>
      <c r="F152" s="41"/>
      <c r="G152" s="2"/>
      <c r="H152" s="2"/>
      <c r="I152" s="2"/>
      <c r="J152" s="2"/>
      <c r="K152" s="2"/>
      <c r="L152" s="2"/>
      <c r="M152" s="2"/>
      <c r="N152" s="2"/>
      <c r="O152" s="2"/>
      <c r="P152" s="2"/>
      <c r="Q152" s="2"/>
      <c r="R152" s="2"/>
      <c r="S152" s="2"/>
      <c r="T152" s="2"/>
      <c r="U152" s="2"/>
      <c r="V152" s="2"/>
      <c r="W152" s="2"/>
      <c r="X152" s="2"/>
      <c r="Y152" s="2"/>
      <c r="Z152" s="2"/>
      <c r="AA152" s="84">
        <f t="shared" si="26"/>
        <v>0</v>
      </c>
      <c r="AB152" s="43">
        <f t="shared" si="27"/>
        <v>0</v>
      </c>
    </row>
    <row r="153" spans="1:28" s="37" customFormat="1" ht="13.5" customHeight="1" outlineLevel="1">
      <c r="B153" s="68"/>
      <c r="C153" s="68"/>
      <c r="D153" s="64" t="s">
        <v>386</v>
      </c>
      <c r="E153" s="39">
        <v>75</v>
      </c>
      <c r="F153" s="41"/>
      <c r="G153" s="2"/>
      <c r="H153" s="2"/>
      <c r="I153" s="2"/>
      <c r="J153" s="2"/>
      <c r="K153" s="2"/>
      <c r="L153" s="2"/>
      <c r="M153" s="2"/>
      <c r="N153" s="2"/>
      <c r="O153" s="2"/>
      <c r="P153" s="2"/>
      <c r="Q153" s="2"/>
      <c r="R153" s="2"/>
      <c r="S153" s="2"/>
      <c r="T153" s="2"/>
      <c r="U153" s="2"/>
      <c r="V153" s="2"/>
      <c r="W153" s="2"/>
      <c r="X153" s="2"/>
      <c r="Y153" s="2"/>
      <c r="Z153" s="2"/>
      <c r="AA153" s="84">
        <f t="shared" si="26"/>
        <v>0</v>
      </c>
      <c r="AB153" s="43">
        <f t="shared" si="27"/>
        <v>0</v>
      </c>
    </row>
    <row r="154" spans="1:28" s="37" customFormat="1" ht="13.5" customHeight="1" outlineLevel="1">
      <c r="B154" s="74">
        <v>2101</v>
      </c>
      <c r="C154" s="68"/>
      <c r="D154" s="151" t="s">
        <v>387</v>
      </c>
      <c r="E154" s="39">
        <v>81</v>
      </c>
      <c r="F154" s="41"/>
      <c r="G154" s="2"/>
      <c r="H154" s="2"/>
      <c r="I154" s="2"/>
      <c r="J154" s="2"/>
      <c r="K154" s="2"/>
      <c r="L154" s="2"/>
      <c r="M154" s="2"/>
      <c r="N154" s="2"/>
      <c r="O154" s="2"/>
      <c r="P154" s="2"/>
      <c r="Q154" s="2"/>
      <c r="R154" s="2"/>
      <c r="S154" s="2"/>
      <c r="T154" s="2"/>
      <c r="U154" s="2"/>
      <c r="V154" s="2"/>
      <c r="W154" s="2"/>
      <c r="X154" s="2"/>
      <c r="Y154" s="2"/>
      <c r="Z154" s="2"/>
      <c r="AA154" s="84">
        <f t="shared" si="26"/>
        <v>0</v>
      </c>
      <c r="AB154" s="43">
        <f t="shared" si="27"/>
        <v>0</v>
      </c>
    </row>
    <row r="155" spans="1:28" s="37" customFormat="1" ht="13.5" customHeight="1" outlineLevel="1">
      <c r="B155" s="68">
        <v>1380</v>
      </c>
      <c r="C155" s="68">
        <v>700</v>
      </c>
      <c r="D155" s="151" t="s">
        <v>34</v>
      </c>
      <c r="E155" s="39">
        <v>127</v>
      </c>
      <c r="F155" s="13" t="s">
        <v>275</v>
      </c>
      <c r="G155" s="2"/>
      <c r="H155" s="2"/>
      <c r="I155" s="2"/>
      <c r="J155" s="2"/>
      <c r="K155" s="2"/>
      <c r="L155" s="2"/>
      <c r="M155" s="2"/>
      <c r="N155" s="2"/>
      <c r="O155" s="2"/>
      <c r="P155" s="2"/>
      <c r="Q155" s="2"/>
      <c r="R155" s="2"/>
      <c r="S155" s="2"/>
      <c r="T155" s="2"/>
      <c r="U155" s="2"/>
      <c r="V155" s="2"/>
      <c r="W155" s="2"/>
      <c r="X155" s="2"/>
      <c r="Y155" s="2"/>
      <c r="Z155" s="2"/>
      <c r="AA155" s="44">
        <f t="shared" si="26"/>
        <v>0</v>
      </c>
      <c r="AB155" s="43">
        <f t="shared" si="27"/>
        <v>0</v>
      </c>
    </row>
    <row r="156" spans="1:28" ht="13.5" customHeight="1" outlineLevel="1">
      <c r="A156" s="37"/>
      <c r="B156" s="68">
        <v>1382</v>
      </c>
      <c r="C156" s="68">
        <v>900</v>
      </c>
      <c r="D156" s="151" t="s">
        <v>35</v>
      </c>
      <c r="E156" s="39">
        <v>178</v>
      </c>
      <c r="F156" s="13" t="s">
        <v>276</v>
      </c>
      <c r="G156" s="2"/>
      <c r="H156" s="2"/>
      <c r="I156" s="2"/>
      <c r="J156" s="2"/>
      <c r="K156" s="2"/>
      <c r="L156" s="2"/>
      <c r="M156" s="2"/>
      <c r="N156" s="2"/>
      <c r="O156" s="2"/>
      <c r="P156" s="2"/>
      <c r="Q156" s="2"/>
      <c r="R156" s="2"/>
      <c r="S156" s="2"/>
      <c r="T156" s="2"/>
      <c r="U156" s="2"/>
      <c r="V156" s="2"/>
      <c r="W156" s="2"/>
      <c r="X156" s="2"/>
      <c r="Y156" s="2"/>
      <c r="Z156" s="2"/>
      <c r="AA156" s="44">
        <f t="shared" si="26"/>
        <v>0</v>
      </c>
      <c r="AB156" s="43">
        <f t="shared" si="27"/>
        <v>0</v>
      </c>
    </row>
    <row r="157" spans="1:28" ht="13.5" customHeight="1" outlineLevel="1">
      <c r="A157" s="37"/>
      <c r="B157" s="74">
        <v>1835</v>
      </c>
      <c r="C157" s="68"/>
      <c r="D157" s="151" t="s">
        <v>408</v>
      </c>
      <c r="E157" s="39">
        <v>127</v>
      </c>
      <c r="F157" s="13"/>
      <c r="G157" s="2"/>
      <c r="H157" s="2"/>
      <c r="I157" s="2"/>
      <c r="J157" s="2"/>
      <c r="K157" s="2"/>
      <c r="L157" s="2"/>
      <c r="M157" s="2"/>
      <c r="N157" s="2"/>
      <c r="O157" s="2"/>
      <c r="P157" s="2"/>
      <c r="Q157" s="2"/>
      <c r="R157" s="2"/>
      <c r="S157" s="2"/>
      <c r="T157" s="2"/>
      <c r="U157" s="2"/>
      <c r="V157" s="2"/>
      <c r="W157" s="2"/>
      <c r="X157" s="2"/>
      <c r="Y157" s="2"/>
      <c r="Z157" s="2"/>
      <c r="AA157" s="78">
        <f t="shared" si="26"/>
        <v>0</v>
      </c>
      <c r="AB157" s="43">
        <f t="shared" si="27"/>
        <v>0</v>
      </c>
    </row>
    <row r="158" spans="1:28" ht="13.5" customHeight="1" outlineLevel="1">
      <c r="A158" s="37"/>
      <c r="B158" s="68">
        <v>1383</v>
      </c>
      <c r="C158" s="68">
        <v>1000</v>
      </c>
      <c r="D158" s="151" t="s">
        <v>64</v>
      </c>
      <c r="E158" s="39">
        <v>118</v>
      </c>
      <c r="F158" s="13" t="s">
        <v>277</v>
      </c>
      <c r="G158" s="2"/>
      <c r="H158" s="2"/>
      <c r="I158" s="2"/>
      <c r="J158" s="2"/>
      <c r="K158" s="2"/>
      <c r="L158" s="2"/>
      <c r="M158" s="2"/>
      <c r="N158" s="2"/>
      <c r="O158" s="2"/>
      <c r="P158" s="2"/>
      <c r="Q158" s="2"/>
      <c r="R158" s="2"/>
      <c r="S158" s="2"/>
      <c r="T158" s="2"/>
      <c r="U158" s="2"/>
      <c r="V158" s="2"/>
      <c r="W158" s="2"/>
      <c r="X158" s="2"/>
      <c r="Y158" s="2"/>
      <c r="Z158" s="2"/>
      <c r="AA158" s="44">
        <f t="shared" si="26"/>
        <v>0</v>
      </c>
      <c r="AB158" s="43">
        <f t="shared" si="27"/>
        <v>0</v>
      </c>
    </row>
    <row r="159" spans="1:28" s="37" customFormat="1" ht="13.5" customHeight="1" outlineLevel="1">
      <c r="B159" s="68">
        <v>1384</v>
      </c>
      <c r="C159" s="68">
        <v>1100</v>
      </c>
      <c r="D159" s="151" t="s">
        <v>36</v>
      </c>
      <c r="E159" s="39">
        <v>104</v>
      </c>
      <c r="F159" s="13" t="s">
        <v>278</v>
      </c>
      <c r="G159" s="2"/>
      <c r="H159" s="2"/>
      <c r="I159" s="2"/>
      <c r="J159" s="2"/>
      <c r="K159" s="2"/>
      <c r="L159" s="2"/>
      <c r="M159" s="2"/>
      <c r="N159" s="2"/>
      <c r="O159" s="2"/>
      <c r="P159" s="2"/>
      <c r="Q159" s="2"/>
      <c r="R159" s="2"/>
      <c r="S159" s="2"/>
      <c r="T159" s="2"/>
      <c r="U159" s="2"/>
      <c r="V159" s="2"/>
      <c r="W159" s="2"/>
      <c r="X159" s="2"/>
      <c r="Y159" s="2"/>
      <c r="Z159" s="2"/>
      <c r="AA159" s="44">
        <f t="shared" si="26"/>
        <v>0</v>
      </c>
      <c r="AB159" s="43">
        <f t="shared" si="27"/>
        <v>0</v>
      </c>
    </row>
    <row r="160" spans="1:28" s="37" customFormat="1" ht="13.5" customHeight="1" outlineLevel="1">
      <c r="B160" s="68">
        <v>1768</v>
      </c>
      <c r="C160" s="68"/>
      <c r="D160" s="151" t="s">
        <v>188</v>
      </c>
      <c r="E160" s="39">
        <v>106</v>
      </c>
      <c r="F160" s="13" t="s">
        <v>310</v>
      </c>
      <c r="G160" s="2"/>
      <c r="H160" s="2"/>
      <c r="I160" s="2"/>
      <c r="J160" s="2"/>
      <c r="K160" s="2"/>
      <c r="L160" s="2"/>
      <c r="M160" s="2"/>
      <c r="N160" s="2"/>
      <c r="O160" s="2"/>
      <c r="P160" s="2"/>
      <c r="Q160" s="2"/>
      <c r="R160" s="2"/>
      <c r="S160" s="2"/>
      <c r="T160" s="2"/>
      <c r="U160" s="2"/>
      <c r="V160" s="2"/>
      <c r="W160" s="2"/>
      <c r="X160" s="2"/>
      <c r="Y160" s="2"/>
      <c r="Z160" s="2"/>
      <c r="AA160" s="44">
        <f t="shared" si="26"/>
        <v>0</v>
      </c>
      <c r="AB160" s="43">
        <f t="shared" si="27"/>
        <v>0</v>
      </c>
    </row>
    <row r="161" spans="1:29" s="37" customFormat="1" ht="13.5" customHeight="1" outlineLevel="1">
      <c r="B161" s="68">
        <v>1767</v>
      </c>
      <c r="C161" s="68"/>
      <c r="D161" s="151" t="s">
        <v>189</v>
      </c>
      <c r="E161" s="39">
        <v>101</v>
      </c>
      <c r="F161" s="13" t="s">
        <v>311</v>
      </c>
      <c r="G161" s="2"/>
      <c r="H161" s="2"/>
      <c r="I161" s="2"/>
      <c r="J161" s="2"/>
      <c r="K161" s="2"/>
      <c r="L161" s="2"/>
      <c r="M161" s="2"/>
      <c r="N161" s="2"/>
      <c r="O161" s="2"/>
      <c r="P161" s="2"/>
      <c r="Q161" s="2"/>
      <c r="R161" s="2"/>
      <c r="S161" s="2"/>
      <c r="T161" s="2"/>
      <c r="U161" s="2"/>
      <c r="V161" s="2"/>
      <c r="W161" s="2"/>
      <c r="X161" s="2"/>
      <c r="Y161" s="2"/>
      <c r="Z161" s="2"/>
      <c r="AA161" s="44">
        <f t="shared" si="26"/>
        <v>0</v>
      </c>
      <c r="AB161" s="43">
        <f t="shared" si="27"/>
        <v>0</v>
      </c>
    </row>
    <row r="162" spans="1:29" s="37" customFormat="1" ht="13.5" customHeight="1" outlineLevel="1">
      <c r="A162"/>
      <c r="B162" s="68">
        <v>1424</v>
      </c>
      <c r="C162" s="68">
        <v>5100</v>
      </c>
      <c r="D162" s="151" t="s">
        <v>71</v>
      </c>
      <c r="E162" s="39">
        <v>86</v>
      </c>
      <c r="F162" s="13" t="s">
        <v>233</v>
      </c>
      <c r="G162" s="2"/>
      <c r="H162" s="2"/>
      <c r="I162" s="2"/>
      <c r="J162" s="2"/>
      <c r="K162" s="2"/>
      <c r="L162" s="2"/>
      <c r="M162" s="2"/>
      <c r="N162" s="2"/>
      <c r="O162" s="2"/>
      <c r="P162" s="2"/>
      <c r="Q162" s="2"/>
      <c r="R162" s="2"/>
      <c r="S162" s="2"/>
      <c r="T162" s="2"/>
      <c r="U162" s="2"/>
      <c r="V162" s="2"/>
      <c r="W162" s="2"/>
      <c r="X162" s="2"/>
      <c r="Y162" s="2"/>
      <c r="Z162" s="2"/>
      <c r="AA162" s="44">
        <f t="shared" si="26"/>
        <v>0</v>
      </c>
      <c r="AB162" s="43">
        <f t="shared" si="27"/>
        <v>0</v>
      </c>
    </row>
    <row r="163" spans="1:29" ht="13.5" customHeight="1" outlineLevel="1">
      <c r="B163" s="68">
        <v>1423</v>
      </c>
      <c r="C163" s="68">
        <v>5000</v>
      </c>
      <c r="D163" s="151" t="s">
        <v>72</v>
      </c>
      <c r="E163" s="39">
        <v>86</v>
      </c>
      <c r="F163" s="13" t="s">
        <v>234</v>
      </c>
      <c r="G163" s="2"/>
      <c r="H163" s="2"/>
      <c r="I163" s="2"/>
      <c r="J163" s="2"/>
      <c r="K163" s="2"/>
      <c r="L163" s="2"/>
      <c r="M163" s="2"/>
      <c r="N163" s="2"/>
      <c r="O163" s="2"/>
      <c r="P163" s="2"/>
      <c r="Q163" s="2"/>
      <c r="R163" s="2"/>
      <c r="S163" s="2"/>
      <c r="T163" s="2"/>
      <c r="U163" s="2"/>
      <c r="V163" s="2"/>
      <c r="W163" s="2"/>
      <c r="X163" s="2"/>
      <c r="Y163" s="2"/>
      <c r="Z163" s="2"/>
      <c r="AA163" s="44">
        <f t="shared" si="26"/>
        <v>0</v>
      </c>
      <c r="AB163" s="43">
        <f t="shared" si="27"/>
        <v>0</v>
      </c>
    </row>
    <row r="164" spans="1:29" ht="13.5" customHeight="1" outlineLevel="1">
      <c r="B164" s="68">
        <v>1425</v>
      </c>
      <c r="C164" s="68">
        <v>5200</v>
      </c>
      <c r="D164" s="151" t="s">
        <v>69</v>
      </c>
      <c r="E164" s="39">
        <v>92</v>
      </c>
      <c r="F164" s="13" t="s">
        <v>235</v>
      </c>
      <c r="G164" s="2"/>
      <c r="H164" s="2"/>
      <c r="I164" s="2"/>
      <c r="J164" s="2"/>
      <c r="K164" s="2"/>
      <c r="L164" s="2"/>
      <c r="M164" s="2"/>
      <c r="N164" s="2"/>
      <c r="O164" s="2"/>
      <c r="P164" s="2"/>
      <c r="Q164" s="2"/>
      <c r="R164" s="2"/>
      <c r="S164" s="2"/>
      <c r="T164" s="2"/>
      <c r="U164" s="2"/>
      <c r="V164" s="2"/>
      <c r="W164" s="2"/>
      <c r="X164" s="2"/>
      <c r="Y164" s="2"/>
      <c r="Z164" s="2"/>
      <c r="AA164" s="44">
        <f t="shared" si="26"/>
        <v>0</v>
      </c>
      <c r="AB164" s="43">
        <f t="shared" si="27"/>
        <v>0</v>
      </c>
    </row>
    <row r="165" spans="1:29" ht="13.5" customHeight="1">
      <c r="A165" s="37"/>
      <c r="B165" s="68"/>
      <c r="C165" s="68"/>
      <c r="D165" s="29" t="s">
        <v>211</v>
      </c>
      <c r="E165" s="29"/>
      <c r="F165" s="85"/>
      <c r="G165" s="29"/>
      <c r="H165" s="29"/>
      <c r="I165" s="29"/>
      <c r="J165" s="29"/>
      <c r="K165" s="29"/>
      <c r="L165" s="29"/>
      <c r="M165" s="29"/>
      <c r="N165" s="29"/>
      <c r="O165" s="29"/>
      <c r="P165" s="29"/>
      <c r="Q165" s="29"/>
      <c r="R165" s="29"/>
      <c r="S165" s="29"/>
      <c r="T165" s="29"/>
      <c r="U165" s="29"/>
      <c r="V165" s="29"/>
      <c r="W165" s="29"/>
      <c r="X165" s="29"/>
      <c r="Y165" s="29"/>
      <c r="Z165" s="29"/>
      <c r="AA165" s="76"/>
      <c r="AB165" s="43"/>
      <c r="AC165" s="37"/>
    </row>
    <row r="166" spans="1:29" ht="13.5" customHeight="1" outlineLevel="1">
      <c r="A166" s="37"/>
      <c r="B166" s="68"/>
      <c r="C166" s="68"/>
      <c r="D166" s="64" t="s">
        <v>212</v>
      </c>
      <c r="E166" s="197">
        <v>35</v>
      </c>
      <c r="F166" s="13"/>
      <c r="G166" s="2"/>
      <c r="H166" s="2"/>
      <c r="I166" s="2"/>
      <c r="J166" s="2"/>
      <c r="K166" s="2"/>
      <c r="L166" s="2"/>
      <c r="M166" s="2"/>
      <c r="N166" s="2"/>
      <c r="O166" s="2"/>
      <c r="P166" s="2"/>
      <c r="Q166" s="2"/>
      <c r="R166" s="2"/>
      <c r="S166" s="2"/>
      <c r="T166" s="2"/>
      <c r="U166" s="2"/>
      <c r="V166" s="2"/>
      <c r="W166" s="2"/>
      <c r="X166" s="2"/>
      <c r="Y166" s="2"/>
      <c r="Z166" s="2"/>
      <c r="AA166" s="44">
        <f>SUM(G166:Z166)</f>
        <v>0</v>
      </c>
      <c r="AB166" s="43">
        <f>AA166*E166</f>
        <v>0</v>
      </c>
    </row>
    <row r="167" spans="1:29" s="37" customFormat="1" ht="13.5" customHeight="1" outlineLevel="1">
      <c r="B167" s="68"/>
      <c r="C167" s="68"/>
      <c r="D167" s="64" t="s">
        <v>213</v>
      </c>
      <c r="E167" s="197">
        <v>30</v>
      </c>
      <c r="F167" s="13"/>
      <c r="G167" s="2"/>
      <c r="H167" s="2"/>
      <c r="I167" s="2"/>
      <c r="J167" s="2"/>
      <c r="K167" s="2"/>
      <c r="L167" s="2"/>
      <c r="M167" s="2"/>
      <c r="N167" s="2"/>
      <c r="O167" s="2"/>
      <c r="P167" s="2"/>
      <c r="Q167" s="2"/>
      <c r="R167" s="2"/>
      <c r="S167" s="2"/>
      <c r="T167" s="2"/>
      <c r="U167" s="2"/>
      <c r="V167" s="2"/>
      <c r="W167" s="2"/>
      <c r="X167" s="2"/>
      <c r="Y167" s="2"/>
      <c r="Z167" s="2"/>
      <c r="AA167" s="44">
        <f>SUM(G167:Z167)</f>
        <v>0</v>
      </c>
      <c r="AB167" s="43">
        <f>AA167*E167</f>
        <v>0</v>
      </c>
    </row>
    <row r="168" spans="1:29" ht="13.5" customHeight="1" outlineLevel="1">
      <c r="A168" s="37"/>
      <c r="B168" s="68"/>
      <c r="C168" s="68"/>
      <c r="D168" s="64" t="s">
        <v>214</v>
      </c>
      <c r="E168" s="197">
        <v>37</v>
      </c>
      <c r="F168" s="13"/>
      <c r="G168" s="2"/>
      <c r="H168" s="2"/>
      <c r="I168" s="2"/>
      <c r="J168" s="2"/>
      <c r="K168" s="2"/>
      <c r="L168" s="2"/>
      <c r="M168" s="2"/>
      <c r="N168" s="2"/>
      <c r="O168" s="2"/>
      <c r="P168" s="2"/>
      <c r="Q168" s="2"/>
      <c r="R168" s="2"/>
      <c r="S168" s="2"/>
      <c r="T168" s="2"/>
      <c r="U168" s="2"/>
      <c r="V168" s="2"/>
      <c r="W168" s="2"/>
      <c r="X168" s="2"/>
      <c r="Y168" s="2"/>
      <c r="Z168" s="2"/>
      <c r="AA168" s="44">
        <f>SUM(G168:Z168)</f>
        <v>0</v>
      </c>
      <c r="AB168" s="43">
        <f>AA168*E168</f>
        <v>0</v>
      </c>
    </row>
    <row r="169" spans="1:29" ht="13.5" customHeight="1" thickBot="1">
      <c r="D169" s="29" t="s">
        <v>22</v>
      </c>
      <c r="E169" s="29"/>
      <c r="F169" s="85"/>
      <c r="G169" s="29"/>
      <c r="H169" s="29"/>
      <c r="I169" s="29"/>
      <c r="J169" s="29"/>
      <c r="K169" s="29"/>
      <c r="L169" s="29"/>
      <c r="M169" s="29"/>
      <c r="N169" s="29"/>
      <c r="O169" s="29"/>
      <c r="P169" s="29"/>
      <c r="Q169" s="29"/>
      <c r="R169" s="29"/>
      <c r="S169" s="29"/>
      <c r="T169" s="29"/>
      <c r="U169" s="29"/>
      <c r="V169" s="29"/>
      <c r="W169" s="29"/>
      <c r="X169" s="29"/>
      <c r="Y169" s="29"/>
      <c r="Z169" s="29"/>
    </row>
    <row r="170" spans="1:29" ht="13.5" customHeight="1" outlineLevel="1">
      <c r="B170" s="69">
        <v>352</v>
      </c>
      <c r="C170" s="69"/>
      <c r="D170" s="51" t="s">
        <v>157</v>
      </c>
      <c r="E170" s="52">
        <v>155</v>
      </c>
      <c r="F170" s="228"/>
      <c r="G170" s="218"/>
      <c r="H170" s="218"/>
      <c r="I170" s="218"/>
      <c r="J170" s="218"/>
      <c r="K170" s="218"/>
      <c r="L170" s="218"/>
      <c r="M170" s="218"/>
      <c r="N170" s="218"/>
      <c r="O170" s="218"/>
      <c r="P170" s="218"/>
      <c r="Q170" s="218"/>
      <c r="R170" s="218"/>
      <c r="S170" s="218"/>
      <c r="T170" s="218"/>
      <c r="U170" s="218"/>
      <c r="V170" s="218"/>
      <c r="W170" s="218"/>
      <c r="X170" s="218"/>
      <c r="Y170" s="218"/>
      <c r="Z170" s="218"/>
      <c r="AA170" s="218">
        <f>SUM(G170:Z174)</f>
        <v>0</v>
      </c>
      <c r="AB170" s="221">
        <f>E170*AA170</f>
        <v>0</v>
      </c>
    </row>
    <row r="171" spans="1:29" ht="13.5" customHeight="1" outlineLevel="1">
      <c r="B171" s="69">
        <v>683</v>
      </c>
      <c r="C171" s="69"/>
      <c r="D171" s="233" t="s">
        <v>139</v>
      </c>
      <c r="E171" s="234"/>
      <c r="F171" s="229"/>
      <c r="G171" s="219"/>
      <c r="H171" s="219"/>
      <c r="I171" s="219"/>
      <c r="J171" s="219"/>
      <c r="K171" s="219"/>
      <c r="L171" s="219"/>
      <c r="M171" s="219"/>
      <c r="N171" s="219"/>
      <c r="O171" s="219"/>
      <c r="P171" s="219"/>
      <c r="Q171" s="219"/>
      <c r="R171" s="219"/>
      <c r="S171" s="219"/>
      <c r="T171" s="219"/>
      <c r="U171" s="219"/>
      <c r="V171" s="219"/>
      <c r="W171" s="219"/>
      <c r="X171" s="219"/>
      <c r="Y171" s="219"/>
      <c r="Z171" s="219"/>
      <c r="AA171" s="219"/>
      <c r="AB171" s="221"/>
    </row>
    <row r="172" spans="1:29" ht="13.5" customHeight="1" outlineLevel="1">
      <c r="B172" s="69">
        <v>1388</v>
      </c>
      <c r="C172" s="69"/>
      <c r="D172" s="233" t="s">
        <v>71</v>
      </c>
      <c r="E172" s="234"/>
      <c r="F172" s="229"/>
      <c r="G172" s="219"/>
      <c r="H172" s="219"/>
      <c r="I172" s="219"/>
      <c r="J172" s="219"/>
      <c r="K172" s="219"/>
      <c r="L172" s="219"/>
      <c r="M172" s="219"/>
      <c r="N172" s="219"/>
      <c r="O172" s="219"/>
      <c r="P172" s="219"/>
      <c r="Q172" s="219"/>
      <c r="R172" s="219"/>
      <c r="S172" s="219"/>
      <c r="T172" s="219"/>
      <c r="U172" s="219"/>
      <c r="V172" s="219"/>
      <c r="W172" s="219"/>
      <c r="X172" s="219"/>
      <c r="Y172" s="219"/>
      <c r="Z172" s="219"/>
      <c r="AA172" s="219"/>
      <c r="AB172" s="221"/>
    </row>
    <row r="173" spans="1:29" s="37" customFormat="1" ht="13.5" customHeight="1" outlineLevel="1">
      <c r="B173" s="69">
        <v>1072</v>
      </c>
      <c r="C173" s="69"/>
      <c r="D173" s="233" t="s">
        <v>92</v>
      </c>
      <c r="E173" s="234"/>
      <c r="F173" s="229"/>
      <c r="G173" s="219"/>
      <c r="H173" s="219"/>
      <c r="I173" s="219"/>
      <c r="J173" s="219"/>
      <c r="K173" s="219"/>
      <c r="L173" s="219"/>
      <c r="M173" s="219"/>
      <c r="N173" s="219"/>
      <c r="O173" s="219"/>
      <c r="P173" s="219"/>
      <c r="Q173" s="219"/>
      <c r="R173" s="219"/>
      <c r="S173" s="219"/>
      <c r="T173" s="219"/>
      <c r="U173" s="219"/>
      <c r="V173" s="219"/>
      <c r="W173" s="219"/>
      <c r="X173" s="219"/>
      <c r="Y173" s="219"/>
      <c r="Z173" s="219"/>
      <c r="AA173" s="219"/>
      <c r="AB173" s="221"/>
    </row>
    <row r="174" spans="1:29" s="37" customFormat="1" ht="13.5" customHeight="1" outlineLevel="1" thickBot="1">
      <c r="A174"/>
      <c r="B174" s="69">
        <v>1429</v>
      </c>
      <c r="C174" s="69"/>
      <c r="D174" s="235" t="s">
        <v>78</v>
      </c>
      <c r="E174" s="236"/>
      <c r="F174" s="230"/>
      <c r="G174" s="220"/>
      <c r="H174" s="220"/>
      <c r="I174" s="220"/>
      <c r="J174" s="220"/>
      <c r="K174" s="220"/>
      <c r="L174" s="220"/>
      <c r="M174" s="220"/>
      <c r="N174" s="220"/>
      <c r="O174" s="220"/>
      <c r="P174" s="220"/>
      <c r="Q174" s="220"/>
      <c r="R174" s="220"/>
      <c r="S174" s="220"/>
      <c r="T174" s="220"/>
      <c r="U174" s="220"/>
      <c r="V174" s="220"/>
      <c r="W174" s="220"/>
      <c r="X174" s="220"/>
      <c r="Y174" s="220"/>
      <c r="Z174" s="220"/>
      <c r="AA174" s="220"/>
      <c r="AB174" s="221"/>
    </row>
    <row r="175" spans="1:29" s="37" customFormat="1" ht="13.5" customHeight="1" outlineLevel="1">
      <c r="A175"/>
      <c r="B175" s="69">
        <v>353</v>
      </c>
      <c r="C175" s="69"/>
      <c r="D175" s="7" t="s">
        <v>158</v>
      </c>
      <c r="E175" s="10">
        <v>155</v>
      </c>
      <c r="F175" s="228"/>
      <c r="G175" s="218"/>
      <c r="H175" s="218"/>
      <c r="I175" s="218"/>
      <c r="J175" s="218"/>
      <c r="K175" s="218"/>
      <c r="L175" s="218"/>
      <c r="M175" s="218"/>
      <c r="N175" s="218"/>
      <c r="O175" s="218"/>
      <c r="P175" s="218"/>
      <c r="Q175" s="218"/>
      <c r="R175" s="218"/>
      <c r="S175" s="218"/>
      <c r="T175" s="218"/>
      <c r="U175" s="218"/>
      <c r="V175" s="218"/>
      <c r="W175" s="218"/>
      <c r="X175" s="218"/>
      <c r="Y175" s="217"/>
      <c r="Z175" s="217"/>
      <c r="AA175" s="218">
        <f>SUM(G175:Z178)</f>
        <v>0</v>
      </c>
      <c r="AB175" s="221">
        <f>E175*AA175</f>
        <v>0</v>
      </c>
    </row>
    <row r="176" spans="1:29" s="37" customFormat="1" ht="13.5" customHeight="1" outlineLevel="1">
      <c r="A176"/>
      <c r="B176" s="69">
        <v>1012</v>
      </c>
      <c r="C176" s="69"/>
      <c r="D176" s="222" t="s">
        <v>106</v>
      </c>
      <c r="E176" s="223"/>
      <c r="F176" s="229"/>
      <c r="G176" s="219"/>
      <c r="H176" s="219"/>
      <c r="I176" s="219"/>
      <c r="J176" s="219"/>
      <c r="K176" s="219"/>
      <c r="L176" s="219"/>
      <c r="M176" s="219"/>
      <c r="N176" s="219"/>
      <c r="O176" s="219"/>
      <c r="P176" s="219"/>
      <c r="Q176" s="219"/>
      <c r="R176" s="219"/>
      <c r="S176" s="219"/>
      <c r="T176" s="219"/>
      <c r="U176" s="219"/>
      <c r="V176" s="219"/>
      <c r="W176" s="219"/>
      <c r="X176" s="219"/>
      <c r="Y176" s="217"/>
      <c r="Z176" s="217"/>
      <c r="AA176" s="219"/>
      <c r="AB176" s="221"/>
    </row>
    <row r="177" spans="1:30" s="37" customFormat="1" ht="13.5" customHeight="1" outlineLevel="1">
      <c r="A177"/>
      <c r="B177" s="69">
        <v>1180</v>
      </c>
      <c r="C177" s="69"/>
      <c r="D177" s="233" t="s">
        <v>117</v>
      </c>
      <c r="E177" s="234"/>
      <c r="F177" s="229"/>
      <c r="G177" s="219"/>
      <c r="H177" s="219"/>
      <c r="I177" s="219"/>
      <c r="J177" s="219"/>
      <c r="K177" s="219"/>
      <c r="L177" s="219"/>
      <c r="M177" s="219"/>
      <c r="N177" s="219"/>
      <c r="O177" s="219"/>
      <c r="P177" s="219"/>
      <c r="Q177" s="219"/>
      <c r="R177" s="219"/>
      <c r="S177" s="219"/>
      <c r="T177" s="219"/>
      <c r="U177" s="219"/>
      <c r="V177" s="219"/>
      <c r="W177" s="219"/>
      <c r="X177" s="219"/>
      <c r="Y177" s="217"/>
      <c r="Z177" s="217"/>
      <c r="AA177" s="219"/>
      <c r="AB177" s="221"/>
    </row>
    <row r="178" spans="1:30" s="37" customFormat="1" ht="13.5" customHeight="1" outlineLevel="1" thickBot="1">
      <c r="A178"/>
      <c r="B178" s="69">
        <v>1429</v>
      </c>
      <c r="C178" s="69"/>
      <c r="D178" s="235" t="s">
        <v>23</v>
      </c>
      <c r="E178" s="236"/>
      <c r="F178" s="230"/>
      <c r="G178" s="220"/>
      <c r="H178" s="220"/>
      <c r="I178" s="220"/>
      <c r="J178" s="220"/>
      <c r="K178" s="220"/>
      <c r="L178" s="220"/>
      <c r="M178" s="220"/>
      <c r="N178" s="220"/>
      <c r="O178" s="220"/>
      <c r="P178" s="220"/>
      <c r="Q178" s="220"/>
      <c r="R178" s="220"/>
      <c r="S178" s="220"/>
      <c r="T178" s="220"/>
      <c r="U178" s="220"/>
      <c r="V178" s="220"/>
      <c r="W178" s="220"/>
      <c r="X178" s="220"/>
      <c r="Y178" s="217"/>
      <c r="Z178" s="217"/>
      <c r="AA178" s="220"/>
      <c r="AB178" s="221"/>
    </row>
    <row r="179" spans="1:30" s="37" customFormat="1" ht="13.5" customHeight="1" outlineLevel="1">
      <c r="B179" s="69">
        <v>354</v>
      </c>
      <c r="C179" s="69"/>
      <c r="D179" s="7" t="s">
        <v>485</v>
      </c>
      <c r="E179" s="10">
        <v>205</v>
      </c>
      <c r="F179" s="228"/>
      <c r="G179" s="218"/>
      <c r="H179" s="218"/>
      <c r="I179" s="218"/>
      <c r="J179" s="218"/>
      <c r="K179" s="218"/>
      <c r="L179" s="218"/>
      <c r="M179" s="218"/>
      <c r="N179" s="218"/>
      <c r="O179" s="218"/>
      <c r="P179" s="218"/>
      <c r="Q179" s="218"/>
      <c r="R179" s="218"/>
      <c r="S179" s="218"/>
      <c r="T179" s="218"/>
      <c r="U179" s="218"/>
      <c r="V179" s="218"/>
      <c r="W179" s="218"/>
      <c r="X179" s="218"/>
      <c r="Y179" s="217"/>
      <c r="Z179" s="217"/>
      <c r="AA179" s="218">
        <f>SUM(G179:Z183)</f>
        <v>0</v>
      </c>
      <c r="AB179" s="221">
        <f>E179*AA179</f>
        <v>0</v>
      </c>
    </row>
    <row r="180" spans="1:30" s="37" customFormat="1" ht="13.5" customHeight="1" outlineLevel="1">
      <c r="B180" s="69">
        <v>597</v>
      </c>
      <c r="C180" s="69"/>
      <c r="D180" s="222" t="s">
        <v>98</v>
      </c>
      <c r="E180" s="223"/>
      <c r="F180" s="229"/>
      <c r="G180" s="219"/>
      <c r="H180" s="219"/>
      <c r="I180" s="219"/>
      <c r="J180" s="219"/>
      <c r="K180" s="219"/>
      <c r="L180" s="219"/>
      <c r="M180" s="219"/>
      <c r="N180" s="219"/>
      <c r="O180" s="219"/>
      <c r="P180" s="219"/>
      <c r="Q180" s="219"/>
      <c r="R180" s="219"/>
      <c r="S180" s="219"/>
      <c r="T180" s="219"/>
      <c r="U180" s="219"/>
      <c r="V180" s="219"/>
      <c r="W180" s="219"/>
      <c r="X180" s="219"/>
      <c r="Y180" s="217"/>
      <c r="Z180" s="217"/>
      <c r="AA180" s="219"/>
      <c r="AB180" s="221"/>
    </row>
    <row r="181" spans="1:30" s="37" customFormat="1" ht="13.5" customHeight="1" outlineLevel="1">
      <c r="B181" s="69">
        <v>878</v>
      </c>
      <c r="C181" s="69"/>
      <c r="D181" s="231" t="s">
        <v>367</v>
      </c>
      <c r="E181" s="232"/>
      <c r="F181" s="229"/>
      <c r="G181" s="219"/>
      <c r="H181" s="219"/>
      <c r="I181" s="219"/>
      <c r="J181" s="219"/>
      <c r="K181" s="219"/>
      <c r="L181" s="219"/>
      <c r="M181" s="219"/>
      <c r="N181" s="219"/>
      <c r="O181" s="219"/>
      <c r="P181" s="219"/>
      <c r="Q181" s="219"/>
      <c r="R181" s="219"/>
      <c r="S181" s="219"/>
      <c r="T181" s="219"/>
      <c r="U181" s="219"/>
      <c r="V181" s="219"/>
      <c r="W181" s="219"/>
      <c r="X181" s="219"/>
      <c r="Y181" s="217"/>
      <c r="Z181" s="217"/>
      <c r="AA181" s="219"/>
      <c r="AB181" s="221"/>
    </row>
    <row r="182" spans="1:30" s="37" customFormat="1" ht="13.5" customHeight="1" outlineLevel="1">
      <c r="B182" s="69">
        <v>1252</v>
      </c>
      <c r="C182" s="69"/>
      <c r="D182" s="224" t="s">
        <v>120</v>
      </c>
      <c r="E182" s="225"/>
      <c r="F182" s="229"/>
      <c r="G182" s="219"/>
      <c r="H182" s="219"/>
      <c r="I182" s="219"/>
      <c r="J182" s="219"/>
      <c r="K182" s="219"/>
      <c r="L182" s="219"/>
      <c r="M182" s="219"/>
      <c r="N182" s="219"/>
      <c r="O182" s="219"/>
      <c r="P182" s="219"/>
      <c r="Q182" s="219"/>
      <c r="R182" s="219"/>
      <c r="S182" s="219"/>
      <c r="T182" s="219"/>
      <c r="U182" s="219"/>
      <c r="V182" s="219"/>
      <c r="W182" s="219"/>
      <c r="X182" s="219"/>
      <c r="Y182" s="217"/>
      <c r="Z182" s="217"/>
      <c r="AA182" s="219"/>
      <c r="AB182" s="221"/>
    </row>
    <row r="183" spans="1:30" s="37" customFormat="1" ht="13.5" customHeight="1" outlineLevel="1" thickBot="1">
      <c r="B183" s="69" t="s">
        <v>156</v>
      </c>
      <c r="C183" s="69"/>
      <c r="D183" s="226" t="s">
        <v>23</v>
      </c>
      <c r="E183" s="227"/>
      <c r="F183" s="230"/>
      <c r="G183" s="220"/>
      <c r="H183" s="220"/>
      <c r="I183" s="220"/>
      <c r="J183" s="220"/>
      <c r="K183" s="220"/>
      <c r="L183" s="220"/>
      <c r="M183" s="220"/>
      <c r="N183" s="220"/>
      <c r="O183" s="220"/>
      <c r="P183" s="220"/>
      <c r="Q183" s="220"/>
      <c r="R183" s="220"/>
      <c r="S183" s="220"/>
      <c r="T183" s="220"/>
      <c r="U183" s="220"/>
      <c r="V183" s="220"/>
      <c r="W183" s="220"/>
      <c r="X183" s="220"/>
      <c r="Y183" s="217"/>
      <c r="Z183" s="217"/>
      <c r="AA183" s="220"/>
      <c r="AB183" s="221"/>
    </row>
    <row r="184" spans="1:30" ht="13.5" customHeight="1" outlineLevel="1">
      <c r="A184" s="37"/>
      <c r="B184" s="69">
        <v>354</v>
      </c>
      <c r="C184" s="69"/>
      <c r="D184" s="7" t="s">
        <v>159</v>
      </c>
      <c r="E184" s="10">
        <v>240</v>
      </c>
      <c r="F184" s="228"/>
      <c r="G184" s="218"/>
      <c r="H184" s="218"/>
      <c r="I184" s="218"/>
      <c r="J184" s="218"/>
      <c r="K184" s="218"/>
      <c r="L184" s="218"/>
      <c r="M184" s="218"/>
      <c r="N184" s="218"/>
      <c r="O184" s="218"/>
      <c r="P184" s="218"/>
      <c r="Q184" s="218"/>
      <c r="R184" s="218"/>
      <c r="S184" s="218"/>
      <c r="T184" s="218"/>
      <c r="U184" s="218"/>
      <c r="V184" s="218"/>
      <c r="W184" s="218"/>
      <c r="X184" s="218"/>
      <c r="Y184" s="217"/>
      <c r="Z184" s="217"/>
      <c r="AA184" s="218">
        <f>SUM(G184:Z189)</f>
        <v>0</v>
      </c>
      <c r="AB184" s="221">
        <f>E184*AA184</f>
        <v>0</v>
      </c>
    </row>
    <row r="185" spans="1:30" ht="13.5" customHeight="1" outlineLevel="1">
      <c r="A185" s="37"/>
      <c r="B185" s="69">
        <v>597</v>
      </c>
      <c r="C185" s="69"/>
      <c r="D185" s="222" t="s">
        <v>98</v>
      </c>
      <c r="E185" s="223"/>
      <c r="F185" s="229"/>
      <c r="G185" s="219"/>
      <c r="H185" s="219"/>
      <c r="I185" s="219"/>
      <c r="J185" s="219"/>
      <c r="K185" s="219"/>
      <c r="L185" s="219"/>
      <c r="M185" s="219"/>
      <c r="N185" s="219"/>
      <c r="O185" s="219"/>
      <c r="P185" s="219"/>
      <c r="Q185" s="219"/>
      <c r="R185" s="219"/>
      <c r="S185" s="219"/>
      <c r="T185" s="219"/>
      <c r="U185" s="219"/>
      <c r="V185" s="219"/>
      <c r="W185" s="219"/>
      <c r="X185" s="219"/>
      <c r="Y185" s="217"/>
      <c r="Z185" s="217"/>
      <c r="AA185" s="219"/>
      <c r="AB185" s="221"/>
    </row>
    <row r="186" spans="1:30" ht="13.5" customHeight="1" outlineLevel="1">
      <c r="A186" s="37"/>
      <c r="B186" s="69">
        <v>878</v>
      </c>
      <c r="C186" s="69"/>
      <c r="D186" s="231" t="s">
        <v>367</v>
      </c>
      <c r="E186" s="232"/>
      <c r="F186" s="229"/>
      <c r="G186" s="219"/>
      <c r="H186" s="219"/>
      <c r="I186" s="219"/>
      <c r="J186" s="219"/>
      <c r="K186" s="219"/>
      <c r="L186" s="219"/>
      <c r="M186" s="219"/>
      <c r="N186" s="219"/>
      <c r="O186" s="219"/>
      <c r="P186" s="219"/>
      <c r="Q186" s="219"/>
      <c r="R186" s="219"/>
      <c r="S186" s="219"/>
      <c r="T186" s="219"/>
      <c r="U186" s="219"/>
      <c r="V186" s="219"/>
      <c r="W186" s="219"/>
      <c r="X186" s="219"/>
      <c r="Y186" s="217"/>
      <c r="Z186" s="217"/>
      <c r="AA186" s="219"/>
      <c r="AB186" s="221"/>
      <c r="AC186" s="37"/>
      <c r="AD186" s="37"/>
    </row>
    <row r="187" spans="1:30" ht="13.5" customHeight="1" outlineLevel="1">
      <c r="A187" s="37"/>
      <c r="B187" s="69">
        <v>1252</v>
      </c>
      <c r="C187" s="69"/>
      <c r="D187" s="224" t="s">
        <v>120</v>
      </c>
      <c r="E187" s="225"/>
      <c r="F187" s="229"/>
      <c r="G187" s="219"/>
      <c r="H187" s="219"/>
      <c r="I187" s="219"/>
      <c r="J187" s="219"/>
      <c r="K187" s="219"/>
      <c r="L187" s="219"/>
      <c r="M187" s="219"/>
      <c r="N187" s="219"/>
      <c r="O187" s="219"/>
      <c r="P187" s="219"/>
      <c r="Q187" s="219"/>
      <c r="R187" s="219"/>
      <c r="S187" s="219"/>
      <c r="T187" s="219"/>
      <c r="U187" s="219"/>
      <c r="V187" s="219"/>
      <c r="W187" s="219"/>
      <c r="X187" s="219"/>
      <c r="Y187" s="217"/>
      <c r="Z187" s="217"/>
      <c r="AA187" s="219"/>
      <c r="AB187" s="221"/>
      <c r="AC187" s="37"/>
      <c r="AD187" s="37"/>
    </row>
    <row r="188" spans="1:30" ht="13.5" customHeight="1" outlineLevel="1">
      <c r="A188" s="37"/>
      <c r="B188" s="69">
        <v>1491</v>
      </c>
      <c r="C188" s="69"/>
      <c r="D188" s="237" t="s">
        <v>199</v>
      </c>
      <c r="E188" s="238"/>
      <c r="F188" s="229"/>
      <c r="G188" s="219"/>
      <c r="H188" s="219"/>
      <c r="I188" s="219"/>
      <c r="J188" s="219"/>
      <c r="K188" s="219"/>
      <c r="L188" s="219"/>
      <c r="M188" s="219"/>
      <c r="N188" s="219"/>
      <c r="O188" s="219"/>
      <c r="P188" s="219"/>
      <c r="Q188" s="219"/>
      <c r="R188" s="219"/>
      <c r="S188" s="219"/>
      <c r="T188" s="219"/>
      <c r="U188" s="219"/>
      <c r="V188" s="219"/>
      <c r="W188" s="219"/>
      <c r="X188" s="219"/>
      <c r="Y188" s="217"/>
      <c r="Z188" s="217"/>
      <c r="AA188" s="219"/>
      <c r="AB188" s="221"/>
    </row>
    <row r="189" spans="1:30" ht="13.5" customHeight="1" outlineLevel="1" thickBot="1">
      <c r="A189" s="37"/>
      <c r="B189" s="69" t="s">
        <v>156</v>
      </c>
      <c r="C189" s="69"/>
      <c r="D189" s="226" t="s">
        <v>23</v>
      </c>
      <c r="E189" s="227"/>
      <c r="F189" s="230"/>
      <c r="G189" s="220"/>
      <c r="H189" s="220"/>
      <c r="I189" s="220"/>
      <c r="J189" s="220"/>
      <c r="K189" s="220"/>
      <c r="L189" s="220"/>
      <c r="M189" s="220"/>
      <c r="N189" s="220"/>
      <c r="O189" s="220"/>
      <c r="P189" s="220"/>
      <c r="Q189" s="220"/>
      <c r="R189" s="220"/>
      <c r="S189" s="220"/>
      <c r="T189" s="220"/>
      <c r="U189" s="220"/>
      <c r="V189" s="220"/>
      <c r="W189" s="220"/>
      <c r="X189" s="220"/>
      <c r="Y189" s="217"/>
      <c r="Z189" s="217"/>
      <c r="AA189" s="220"/>
      <c r="AB189" s="221"/>
    </row>
    <row r="190" spans="1:30" s="37" customFormat="1" ht="13.5" customHeight="1" outlineLevel="1">
      <c r="B190" s="69">
        <v>355</v>
      </c>
      <c r="C190" s="69"/>
      <c r="D190" s="7" t="s">
        <v>486</v>
      </c>
      <c r="E190" s="10">
        <v>230</v>
      </c>
      <c r="F190" s="228"/>
      <c r="G190" s="218"/>
      <c r="H190" s="218"/>
      <c r="I190" s="218"/>
      <c r="J190" s="218"/>
      <c r="K190" s="218"/>
      <c r="L190" s="218"/>
      <c r="M190" s="218"/>
      <c r="N190" s="218"/>
      <c r="O190" s="218"/>
      <c r="P190" s="218"/>
      <c r="Q190" s="218"/>
      <c r="R190" s="218"/>
      <c r="S190" s="218"/>
      <c r="T190" s="218"/>
      <c r="U190" s="218"/>
      <c r="V190" s="218"/>
      <c r="W190" s="218"/>
      <c r="X190" s="218"/>
      <c r="Y190" s="217"/>
      <c r="Z190" s="217"/>
      <c r="AA190" s="218">
        <f>SUM(G190:Z194)</f>
        <v>0</v>
      </c>
      <c r="AB190" s="221">
        <f>E190*AA190</f>
        <v>0</v>
      </c>
    </row>
    <row r="191" spans="1:30" s="37" customFormat="1" ht="13.5" customHeight="1" outlineLevel="1">
      <c r="B191" s="69">
        <v>662</v>
      </c>
      <c r="C191" s="69"/>
      <c r="D191" s="222" t="s">
        <v>142</v>
      </c>
      <c r="E191" s="223"/>
      <c r="F191" s="229"/>
      <c r="G191" s="219"/>
      <c r="H191" s="219"/>
      <c r="I191" s="219"/>
      <c r="J191" s="219"/>
      <c r="K191" s="219"/>
      <c r="L191" s="219"/>
      <c r="M191" s="219"/>
      <c r="N191" s="219"/>
      <c r="O191" s="219"/>
      <c r="P191" s="219"/>
      <c r="Q191" s="219"/>
      <c r="R191" s="219"/>
      <c r="S191" s="219"/>
      <c r="T191" s="219"/>
      <c r="U191" s="219"/>
      <c r="V191" s="219"/>
      <c r="W191" s="219"/>
      <c r="X191" s="219"/>
      <c r="Y191" s="217"/>
      <c r="Z191" s="217"/>
      <c r="AA191" s="219"/>
      <c r="AB191" s="221"/>
    </row>
    <row r="192" spans="1:30" s="37" customFormat="1" ht="13.5" customHeight="1" outlineLevel="1">
      <c r="B192" s="69">
        <v>1290</v>
      </c>
      <c r="C192" s="69"/>
      <c r="D192" s="222" t="s">
        <v>184</v>
      </c>
      <c r="E192" s="223"/>
      <c r="F192" s="229"/>
      <c r="G192" s="219"/>
      <c r="H192" s="219"/>
      <c r="I192" s="219"/>
      <c r="J192" s="219"/>
      <c r="K192" s="219"/>
      <c r="L192" s="219"/>
      <c r="M192" s="219"/>
      <c r="N192" s="219"/>
      <c r="O192" s="219"/>
      <c r="P192" s="219"/>
      <c r="Q192" s="219"/>
      <c r="R192" s="219"/>
      <c r="S192" s="219"/>
      <c r="T192" s="219"/>
      <c r="U192" s="219"/>
      <c r="V192" s="219"/>
      <c r="W192" s="219"/>
      <c r="X192" s="219"/>
      <c r="Y192" s="217"/>
      <c r="Z192" s="217"/>
      <c r="AA192" s="219"/>
      <c r="AB192" s="221"/>
    </row>
    <row r="193" spans="2:28" s="37" customFormat="1" outlineLevel="1">
      <c r="B193" s="69">
        <v>1107</v>
      </c>
      <c r="C193" s="69"/>
      <c r="D193" s="224" t="s">
        <v>143</v>
      </c>
      <c r="E193" s="225"/>
      <c r="F193" s="229"/>
      <c r="G193" s="219"/>
      <c r="H193" s="219"/>
      <c r="I193" s="219"/>
      <c r="J193" s="219"/>
      <c r="K193" s="219"/>
      <c r="L193" s="219"/>
      <c r="M193" s="219"/>
      <c r="N193" s="219"/>
      <c r="O193" s="219"/>
      <c r="P193" s="219"/>
      <c r="Q193" s="219"/>
      <c r="R193" s="219"/>
      <c r="S193" s="219"/>
      <c r="T193" s="219"/>
      <c r="U193" s="219"/>
      <c r="V193" s="219"/>
      <c r="W193" s="219"/>
      <c r="X193" s="219"/>
      <c r="Y193" s="217"/>
      <c r="Z193" s="217"/>
      <c r="AA193" s="219"/>
      <c r="AB193" s="221"/>
    </row>
    <row r="194" spans="2:28" s="37" customFormat="1" ht="15" outlineLevel="1" thickBot="1">
      <c r="B194" s="69" t="s">
        <v>156</v>
      </c>
      <c r="C194" s="69"/>
      <c r="D194" s="226" t="s">
        <v>23</v>
      </c>
      <c r="E194" s="227"/>
      <c r="F194" s="230"/>
      <c r="G194" s="220"/>
      <c r="H194" s="220"/>
      <c r="I194" s="220"/>
      <c r="J194" s="220"/>
      <c r="K194" s="220"/>
      <c r="L194" s="220"/>
      <c r="M194" s="220"/>
      <c r="N194" s="220"/>
      <c r="O194" s="220"/>
      <c r="P194" s="220"/>
      <c r="Q194" s="220"/>
      <c r="R194" s="220"/>
      <c r="S194" s="220"/>
      <c r="T194" s="220"/>
      <c r="U194" s="220"/>
      <c r="V194" s="220"/>
      <c r="W194" s="220"/>
      <c r="X194" s="220"/>
      <c r="Y194" s="217"/>
      <c r="Z194" s="217"/>
      <c r="AA194" s="220"/>
      <c r="AB194" s="221"/>
    </row>
    <row r="195" spans="2:28" ht="13.5" customHeight="1" outlineLevel="1">
      <c r="B195" s="69">
        <v>355</v>
      </c>
      <c r="C195" s="69"/>
      <c r="D195" s="7" t="s">
        <v>160</v>
      </c>
      <c r="E195" s="10">
        <v>265</v>
      </c>
      <c r="F195" s="228"/>
      <c r="G195" s="218"/>
      <c r="H195" s="218"/>
      <c r="I195" s="218"/>
      <c r="J195" s="218"/>
      <c r="K195" s="218"/>
      <c r="L195" s="218"/>
      <c r="M195" s="218"/>
      <c r="N195" s="218"/>
      <c r="O195" s="218"/>
      <c r="P195" s="218"/>
      <c r="Q195" s="218"/>
      <c r="R195" s="218"/>
      <c r="S195" s="218"/>
      <c r="T195" s="218"/>
      <c r="U195" s="218"/>
      <c r="V195" s="218"/>
      <c r="W195" s="218"/>
      <c r="X195" s="218"/>
      <c r="Y195" s="217"/>
      <c r="Z195" s="217"/>
      <c r="AA195" s="218">
        <f>SUM(G195:Z200)</f>
        <v>0</v>
      </c>
      <c r="AB195" s="221">
        <f>E195*AA195</f>
        <v>0</v>
      </c>
    </row>
    <row r="196" spans="2:28" ht="13.5" customHeight="1" outlineLevel="1">
      <c r="B196" s="69">
        <v>662</v>
      </c>
      <c r="C196" s="69"/>
      <c r="D196" s="222" t="s">
        <v>142</v>
      </c>
      <c r="E196" s="223"/>
      <c r="F196" s="229"/>
      <c r="G196" s="219"/>
      <c r="H196" s="219"/>
      <c r="I196" s="219"/>
      <c r="J196" s="219"/>
      <c r="K196" s="219"/>
      <c r="L196" s="219"/>
      <c r="M196" s="219"/>
      <c r="N196" s="219"/>
      <c r="O196" s="219"/>
      <c r="P196" s="219"/>
      <c r="Q196" s="219"/>
      <c r="R196" s="219"/>
      <c r="S196" s="219"/>
      <c r="T196" s="219"/>
      <c r="U196" s="219"/>
      <c r="V196" s="219"/>
      <c r="W196" s="219"/>
      <c r="X196" s="219"/>
      <c r="Y196" s="217"/>
      <c r="Z196" s="217"/>
      <c r="AA196" s="219"/>
      <c r="AB196" s="221"/>
    </row>
    <row r="197" spans="2:28" ht="13.5" customHeight="1" outlineLevel="1">
      <c r="B197" s="69">
        <v>1290</v>
      </c>
      <c r="C197" s="69"/>
      <c r="D197" s="222" t="s">
        <v>184</v>
      </c>
      <c r="E197" s="223"/>
      <c r="F197" s="229"/>
      <c r="G197" s="219"/>
      <c r="H197" s="219"/>
      <c r="I197" s="219"/>
      <c r="J197" s="219"/>
      <c r="K197" s="219"/>
      <c r="L197" s="219"/>
      <c r="M197" s="219"/>
      <c r="N197" s="219"/>
      <c r="O197" s="219"/>
      <c r="P197" s="219"/>
      <c r="Q197" s="219"/>
      <c r="R197" s="219"/>
      <c r="S197" s="219"/>
      <c r="T197" s="219"/>
      <c r="U197" s="219"/>
      <c r="V197" s="219"/>
      <c r="W197" s="219"/>
      <c r="X197" s="219"/>
      <c r="Y197" s="217"/>
      <c r="Z197" s="217"/>
      <c r="AA197" s="219"/>
      <c r="AB197" s="221"/>
    </row>
    <row r="198" spans="2:28" outlineLevel="1">
      <c r="B198" s="69">
        <v>1107</v>
      </c>
      <c r="C198" s="69"/>
      <c r="D198" s="224" t="s">
        <v>143</v>
      </c>
      <c r="E198" s="225"/>
      <c r="F198" s="229"/>
      <c r="G198" s="219"/>
      <c r="H198" s="219"/>
      <c r="I198" s="219"/>
      <c r="J198" s="219"/>
      <c r="K198" s="219"/>
      <c r="L198" s="219"/>
      <c r="M198" s="219"/>
      <c r="N198" s="219"/>
      <c r="O198" s="219"/>
      <c r="P198" s="219"/>
      <c r="Q198" s="219"/>
      <c r="R198" s="219"/>
      <c r="S198" s="219"/>
      <c r="T198" s="219"/>
      <c r="U198" s="219"/>
      <c r="V198" s="219"/>
      <c r="W198" s="219"/>
      <c r="X198" s="219"/>
      <c r="Y198" s="217"/>
      <c r="Z198" s="217"/>
      <c r="AA198" s="219"/>
      <c r="AB198" s="221"/>
    </row>
    <row r="199" spans="2:28" outlineLevel="1">
      <c r="B199" s="69">
        <v>1350</v>
      </c>
      <c r="C199" s="69"/>
      <c r="D199" s="237" t="s">
        <v>210</v>
      </c>
      <c r="E199" s="238"/>
      <c r="F199" s="229"/>
      <c r="G199" s="219"/>
      <c r="H199" s="219"/>
      <c r="I199" s="219"/>
      <c r="J199" s="219"/>
      <c r="K199" s="219"/>
      <c r="L199" s="219"/>
      <c r="M199" s="219"/>
      <c r="N199" s="219"/>
      <c r="O199" s="219"/>
      <c r="P199" s="219"/>
      <c r="Q199" s="219"/>
      <c r="R199" s="219"/>
      <c r="S199" s="219"/>
      <c r="T199" s="219"/>
      <c r="U199" s="219"/>
      <c r="V199" s="219"/>
      <c r="W199" s="219"/>
      <c r="X199" s="219"/>
      <c r="Y199" s="217"/>
      <c r="Z199" s="217"/>
      <c r="AA199" s="219"/>
      <c r="AB199" s="221"/>
    </row>
    <row r="200" spans="2:28" ht="15" outlineLevel="1" thickBot="1">
      <c r="B200" s="69" t="s">
        <v>156</v>
      </c>
      <c r="C200" s="69"/>
      <c r="D200" s="226" t="s">
        <v>23</v>
      </c>
      <c r="E200" s="227"/>
      <c r="F200" s="230"/>
      <c r="G200" s="220"/>
      <c r="H200" s="220"/>
      <c r="I200" s="220"/>
      <c r="J200" s="220"/>
      <c r="K200" s="220"/>
      <c r="L200" s="220"/>
      <c r="M200" s="220"/>
      <c r="N200" s="220"/>
      <c r="O200" s="220"/>
      <c r="P200" s="220"/>
      <c r="Q200" s="220"/>
      <c r="R200" s="220"/>
      <c r="S200" s="220"/>
      <c r="T200" s="220"/>
      <c r="U200" s="220"/>
      <c r="V200" s="220"/>
      <c r="W200" s="220"/>
      <c r="X200" s="220"/>
      <c r="Y200" s="217"/>
      <c r="Z200" s="217"/>
      <c r="AA200" s="220"/>
      <c r="AB200" s="221"/>
    </row>
    <row r="201" spans="2:28">
      <c r="D201" s="4"/>
      <c r="E201" s="11"/>
      <c r="F201" s="86"/>
      <c r="G201" s="3"/>
      <c r="H201" s="3"/>
      <c r="I201" s="3"/>
      <c r="J201" s="3"/>
      <c r="K201" s="3"/>
      <c r="L201" s="3"/>
      <c r="M201" s="3"/>
      <c r="N201" s="3"/>
      <c r="O201" s="3"/>
      <c r="P201" s="3"/>
      <c r="Q201" s="3"/>
      <c r="R201" s="3"/>
      <c r="S201" s="3"/>
      <c r="T201" s="3"/>
      <c r="AA201" s="112">
        <f>SUM(G6:Z200)</f>
        <v>0</v>
      </c>
    </row>
    <row r="202" spans="2:28">
      <c r="F202" s="24"/>
      <c r="G202" s="27">
        <f t="shared" ref="G202:Z202" si="29">SUMPRODUCT(G6:G200,$E$6:$E$200)</f>
        <v>0</v>
      </c>
      <c r="H202" s="27">
        <f t="shared" si="29"/>
        <v>0</v>
      </c>
      <c r="I202" s="27">
        <f t="shared" si="29"/>
        <v>0</v>
      </c>
      <c r="J202" s="27">
        <f t="shared" si="29"/>
        <v>0</v>
      </c>
      <c r="K202" s="27">
        <f t="shared" si="29"/>
        <v>0</v>
      </c>
      <c r="L202" s="27">
        <f t="shared" si="29"/>
        <v>0</v>
      </c>
      <c r="M202" s="27">
        <f t="shared" si="29"/>
        <v>0</v>
      </c>
      <c r="N202" s="27">
        <f t="shared" si="29"/>
        <v>0</v>
      </c>
      <c r="O202" s="27">
        <f t="shared" si="29"/>
        <v>0</v>
      </c>
      <c r="P202" s="27">
        <f t="shared" si="29"/>
        <v>0</v>
      </c>
      <c r="Q202" s="27">
        <f t="shared" si="29"/>
        <v>0</v>
      </c>
      <c r="R202" s="27">
        <f t="shared" si="29"/>
        <v>0</v>
      </c>
      <c r="S202" s="27">
        <f t="shared" si="29"/>
        <v>0</v>
      </c>
      <c r="T202" s="27">
        <f t="shared" si="29"/>
        <v>0</v>
      </c>
      <c r="U202" s="27">
        <f t="shared" si="29"/>
        <v>0</v>
      </c>
      <c r="V202" s="27">
        <f t="shared" si="29"/>
        <v>0</v>
      </c>
      <c r="W202" s="27">
        <f t="shared" si="29"/>
        <v>0</v>
      </c>
      <c r="X202" s="27">
        <f t="shared" si="29"/>
        <v>0</v>
      </c>
      <c r="Y202" s="27">
        <f t="shared" si="29"/>
        <v>0</v>
      </c>
      <c r="Z202" s="27">
        <f t="shared" si="29"/>
        <v>0</v>
      </c>
      <c r="AA202" s="32">
        <f>SUM(AA6:AA200)</f>
        <v>0</v>
      </c>
      <c r="AB202" s="28">
        <f>SUM(AB6:AB200)</f>
        <v>0</v>
      </c>
    </row>
    <row r="203" spans="2:28">
      <c r="AA203" s="31" t="s">
        <v>57</v>
      </c>
    </row>
  </sheetData>
  <protectedRanges>
    <protectedRange sqref="G152:Z154" name="Диапазон1"/>
    <protectedRange sqref="G129:Z129" name="Диапазон1_1"/>
    <protectedRange sqref="G7:Z7" name="Диапазон1_2"/>
    <protectedRange sqref="G66:Z67" name="Диапазон1_5"/>
    <protectedRange sqref="G76:Z77" name="Диапазон1_6"/>
    <protectedRange sqref="G151:Z151" name="Диапазон1_7"/>
    <protectedRange sqref="G58:Z58" name="Диапазон1_3"/>
  </protectedRanges>
  <mergeCells count="168">
    <mergeCell ref="AB1:AB3"/>
    <mergeCell ref="AA170:AA174"/>
    <mergeCell ref="AA175:AA178"/>
    <mergeCell ref="AA195:AA200"/>
    <mergeCell ref="AA184:AA189"/>
    <mergeCell ref="AB184:AB189"/>
    <mergeCell ref="W175:W178"/>
    <mergeCell ref="X175:X178"/>
    <mergeCell ref="Z195:Z200"/>
    <mergeCell ref="D1:Z1"/>
    <mergeCell ref="D2:Z2"/>
    <mergeCell ref="D3:Z3"/>
    <mergeCell ref="F175:F178"/>
    <mergeCell ref="G175:G178"/>
    <mergeCell ref="H175:H178"/>
    <mergeCell ref="R175:R178"/>
    <mergeCell ref="S175:S178"/>
    <mergeCell ref="T175:T178"/>
    <mergeCell ref="X195:X200"/>
    <mergeCell ref="X170:X174"/>
    <mergeCell ref="W170:W174"/>
    <mergeCell ref="Y170:Y174"/>
    <mergeCell ref="X184:X189"/>
    <mergeCell ref="Z175:Z178"/>
    <mergeCell ref="Q175:Q178"/>
    <mergeCell ref="K184:K189"/>
    <mergeCell ref="L184:L189"/>
    <mergeCell ref="AA1:AA3"/>
    <mergeCell ref="U175:U178"/>
    <mergeCell ref="V175:V178"/>
    <mergeCell ref="W184:W189"/>
    <mergeCell ref="K175:K178"/>
    <mergeCell ref="L175:L178"/>
    <mergeCell ref="M175:M178"/>
    <mergeCell ref="N175:N178"/>
    <mergeCell ref="O175:O178"/>
    <mergeCell ref="R184:R189"/>
    <mergeCell ref="P184:P189"/>
    <mergeCell ref="Y175:Y178"/>
    <mergeCell ref="P170:P174"/>
    <mergeCell ref="Q170:Q174"/>
    <mergeCell ref="R170:R174"/>
    <mergeCell ref="Q184:Q189"/>
    <mergeCell ref="R179:R183"/>
    <mergeCell ref="S179:S183"/>
    <mergeCell ref="T179:T183"/>
    <mergeCell ref="AA179:AA183"/>
    <mergeCell ref="Y184:Y189"/>
    <mergeCell ref="AB195:AB200"/>
    <mergeCell ref="AB175:AB178"/>
    <mergeCell ref="AB170:AB174"/>
    <mergeCell ref="Z170:Z174"/>
    <mergeCell ref="Y195:Y200"/>
    <mergeCell ref="S170:S174"/>
    <mergeCell ref="T170:T174"/>
    <mergeCell ref="I195:I200"/>
    <mergeCell ref="J195:J200"/>
    <mergeCell ref="J184:J189"/>
    <mergeCell ref="J170:J174"/>
    <mergeCell ref="U195:U200"/>
    <mergeCell ref="U170:U174"/>
    <mergeCell ref="V170:V174"/>
    <mergeCell ref="K170:K174"/>
    <mergeCell ref="L170:L174"/>
    <mergeCell ref="M170:M174"/>
    <mergeCell ref="N170:N174"/>
    <mergeCell ref="K195:K200"/>
    <mergeCell ref="O184:O189"/>
    <mergeCell ref="V195:V200"/>
    <mergeCell ref="N195:N200"/>
    <mergeCell ref="O195:O200"/>
    <mergeCell ref="O170:O174"/>
    <mergeCell ref="F170:F174"/>
    <mergeCell ref="G170:G174"/>
    <mergeCell ref="H170:H174"/>
    <mergeCell ref="I170:I174"/>
    <mergeCell ref="D200:E200"/>
    <mergeCell ref="H184:H189"/>
    <mergeCell ref="I184:I189"/>
    <mergeCell ref="D171:E171"/>
    <mergeCell ref="D172:E172"/>
    <mergeCell ref="D174:E174"/>
    <mergeCell ref="D199:E199"/>
    <mergeCell ref="D189:E189"/>
    <mergeCell ref="D185:E185"/>
    <mergeCell ref="D186:E186"/>
    <mergeCell ref="D187:E187"/>
    <mergeCell ref="D188:E188"/>
    <mergeCell ref="D197:E197"/>
    <mergeCell ref="D173:E173"/>
    <mergeCell ref="D176:E176"/>
    <mergeCell ref="D177:E177"/>
    <mergeCell ref="D178:E178"/>
    <mergeCell ref="D198:E198"/>
    <mergeCell ref="D196:E196"/>
    <mergeCell ref="H179:H183"/>
    <mergeCell ref="W195:W200"/>
    <mergeCell ref="P195:P200"/>
    <mergeCell ref="Q195:Q200"/>
    <mergeCell ref="R195:R200"/>
    <mergeCell ref="S195:S200"/>
    <mergeCell ref="T195:T200"/>
    <mergeCell ref="I175:I178"/>
    <mergeCell ref="J175:J178"/>
    <mergeCell ref="F184:F189"/>
    <mergeCell ref="G184:G189"/>
    <mergeCell ref="H195:H200"/>
    <mergeCell ref="L195:L200"/>
    <mergeCell ref="M195:M200"/>
    <mergeCell ref="S184:S189"/>
    <mergeCell ref="M184:M189"/>
    <mergeCell ref="N184:N189"/>
    <mergeCell ref="P175:P178"/>
    <mergeCell ref="T184:T189"/>
    <mergeCell ref="U184:U189"/>
    <mergeCell ref="V184:V189"/>
    <mergeCell ref="F195:F200"/>
    <mergeCell ref="G195:G200"/>
    <mergeCell ref="F179:F183"/>
    <mergeCell ref="G179:G183"/>
    <mergeCell ref="K190:K194"/>
    <mergeCell ref="L190:L194"/>
    <mergeCell ref="M190:M194"/>
    <mergeCell ref="N190:N194"/>
    <mergeCell ref="AB179:AB183"/>
    <mergeCell ref="D180:E180"/>
    <mergeCell ref="D181:E181"/>
    <mergeCell ref="D182:E182"/>
    <mergeCell ref="D183:E183"/>
    <mergeCell ref="I179:I183"/>
    <mergeCell ref="J179:J183"/>
    <mergeCell ref="K179:K183"/>
    <mergeCell ref="L179:L183"/>
    <mergeCell ref="M179:M183"/>
    <mergeCell ref="N179:N183"/>
    <mergeCell ref="O179:O183"/>
    <mergeCell ref="P179:P183"/>
    <mergeCell ref="Q179:Q183"/>
    <mergeCell ref="U179:U183"/>
    <mergeCell ref="V179:V183"/>
    <mergeCell ref="W179:W183"/>
    <mergeCell ref="X179:X183"/>
    <mergeCell ref="Y179:Y183"/>
    <mergeCell ref="Z179:Z183"/>
    <mergeCell ref="Z184:Z189"/>
    <mergeCell ref="X190:X194"/>
    <mergeCell ref="Y190:Y194"/>
    <mergeCell ref="Z190:Z194"/>
    <mergeCell ref="AA190:AA194"/>
    <mergeCell ref="AB190:AB194"/>
    <mergeCell ref="D191:E191"/>
    <mergeCell ref="D192:E192"/>
    <mergeCell ref="D193:E193"/>
    <mergeCell ref="D194:E194"/>
    <mergeCell ref="O190:O194"/>
    <mergeCell ref="P190:P194"/>
    <mergeCell ref="Q190:Q194"/>
    <mergeCell ref="R190:R194"/>
    <mergeCell ref="S190:S194"/>
    <mergeCell ref="T190:T194"/>
    <mergeCell ref="U190:U194"/>
    <mergeCell ref="V190:V194"/>
    <mergeCell ref="W190:W194"/>
    <mergeCell ref="F190:F194"/>
    <mergeCell ref="G190:G194"/>
    <mergeCell ref="H190:H194"/>
    <mergeCell ref="I190:I194"/>
    <mergeCell ref="J190:J194"/>
  </mergeCells>
  <conditionalFormatting sqref="AB1:AB3">
    <cfRule type="expression" dxfId="527" priority="201">
      <formula>$AA$202=0</formula>
    </cfRule>
  </conditionalFormatting>
  <conditionalFormatting sqref="AA1:AA3">
    <cfRule type="expression" dxfId="526" priority="200">
      <formula>$AA$202=0</formula>
    </cfRule>
  </conditionalFormatting>
  <conditionalFormatting sqref="AA30:AB31 AA117:AB120 AB165 AA166:AB168 AA128:AB128 AA130:AB130 AA45:AB45 AA144:AB150 AB46:AB47 AA158:AB164 AA100:AB101 AA85:AB93 AA109:AB114 AA6:AB6 AA78:AB83 AA152:AB156 AA69:AB74 AB50:AB51 AA53:AB57 AA59:AB60 AA8:AB28 AA33:AB38 AA132:AB141">
    <cfRule type="cellIs" dxfId="525" priority="199" operator="equal">
      <formula>0</formula>
    </cfRule>
  </conditionalFormatting>
  <conditionalFormatting sqref="AB95">
    <cfRule type="cellIs" dxfId="524" priority="197" operator="equal">
      <formula>0</formula>
    </cfRule>
  </conditionalFormatting>
  <conditionalFormatting sqref="AA95">
    <cfRule type="cellIs" dxfId="523" priority="196" operator="equal">
      <formula>0</formula>
    </cfRule>
  </conditionalFormatting>
  <conditionalFormatting sqref="AA170:AB178 AA184:AB184 AA190:AB200">
    <cfRule type="cellIs" dxfId="522" priority="177" operator="equal">
      <formula>0</formula>
    </cfRule>
  </conditionalFormatting>
  <conditionalFormatting sqref="AB202">
    <cfRule type="cellIs" dxfId="521" priority="173" operator="equal">
      <formula>0</formula>
    </cfRule>
  </conditionalFormatting>
  <conditionalFormatting sqref="F202:AA202">
    <cfRule type="cellIs" dxfId="520" priority="172" operator="equal">
      <formula>0</formula>
    </cfRule>
  </conditionalFormatting>
  <conditionalFormatting sqref="AA29:AB29">
    <cfRule type="cellIs" dxfId="519" priority="122" operator="equal">
      <formula>0</formula>
    </cfRule>
  </conditionalFormatting>
  <conditionalFormatting sqref="AA32:AB32">
    <cfRule type="cellIs" dxfId="518" priority="121" operator="equal">
      <formula>0</formula>
    </cfRule>
  </conditionalFormatting>
  <conditionalFormatting sqref="AA96:AB98">
    <cfRule type="cellIs" dxfId="517" priority="119" operator="equal">
      <formula>0</formula>
    </cfRule>
  </conditionalFormatting>
  <conditionalFormatting sqref="AB118">
    <cfRule type="cellIs" dxfId="516" priority="117" operator="equal">
      <formula>0</formula>
    </cfRule>
  </conditionalFormatting>
  <conditionalFormatting sqref="AA118">
    <cfRule type="cellIs" dxfId="515" priority="116" operator="equal">
      <formula>0</formula>
    </cfRule>
  </conditionalFormatting>
  <conditionalFormatting sqref="AA119:AA120">
    <cfRule type="cellIs" dxfId="514" priority="115" operator="equal">
      <formula>0</formula>
    </cfRule>
  </conditionalFormatting>
  <conditionalFormatting sqref="AA141:AB141">
    <cfRule type="cellIs" dxfId="513" priority="109" operator="equal">
      <formula>0</formula>
    </cfRule>
  </conditionalFormatting>
  <conditionalFormatting sqref="AA159:AB160">
    <cfRule type="cellIs" dxfId="512" priority="107" operator="equal">
      <formula>0</formula>
    </cfRule>
  </conditionalFormatting>
  <conditionalFormatting sqref="AA116:AB116">
    <cfRule type="cellIs" dxfId="511" priority="99" operator="equal">
      <formula>0</formula>
    </cfRule>
  </conditionalFormatting>
  <conditionalFormatting sqref="AB107">
    <cfRule type="cellIs" dxfId="510" priority="94" operator="equal">
      <formula>0</formula>
    </cfRule>
  </conditionalFormatting>
  <conditionalFormatting sqref="AA107">
    <cfRule type="cellIs" dxfId="509" priority="93" operator="equal">
      <formula>0</formula>
    </cfRule>
  </conditionalFormatting>
  <conditionalFormatting sqref="AB107">
    <cfRule type="cellIs" dxfId="508" priority="92" operator="equal">
      <formula>0</formula>
    </cfRule>
  </conditionalFormatting>
  <conditionalFormatting sqref="AA107">
    <cfRule type="cellIs" dxfId="507" priority="91" operator="equal">
      <formula>0</formula>
    </cfRule>
  </conditionalFormatting>
  <conditionalFormatting sqref="AB108">
    <cfRule type="cellIs" dxfId="506" priority="90" operator="equal">
      <formula>0</formula>
    </cfRule>
  </conditionalFormatting>
  <conditionalFormatting sqref="AA108">
    <cfRule type="cellIs" dxfId="505" priority="89" operator="equal">
      <formula>0</formula>
    </cfRule>
  </conditionalFormatting>
  <conditionalFormatting sqref="AB108">
    <cfRule type="cellIs" dxfId="504" priority="88" operator="equal">
      <formula>0</formula>
    </cfRule>
  </conditionalFormatting>
  <conditionalFormatting sqref="AA108">
    <cfRule type="cellIs" dxfId="503" priority="87" operator="equal">
      <formula>0</formula>
    </cfRule>
  </conditionalFormatting>
  <conditionalFormatting sqref="AA103:AB106">
    <cfRule type="cellIs" dxfId="502" priority="86" operator="equal">
      <formula>0</formula>
    </cfRule>
  </conditionalFormatting>
  <conditionalFormatting sqref="AA115:AB115">
    <cfRule type="cellIs" dxfId="501" priority="85" operator="equal">
      <formula>0</formula>
    </cfRule>
  </conditionalFormatting>
  <conditionalFormatting sqref="AA165">
    <cfRule type="cellIs" dxfId="500" priority="83" operator="equal">
      <formula>0</formula>
    </cfRule>
  </conditionalFormatting>
  <conditionalFormatting sqref="AA121:AB121">
    <cfRule type="cellIs" dxfId="499" priority="65" operator="equal">
      <formula>0</formula>
    </cfRule>
  </conditionalFormatting>
  <conditionalFormatting sqref="AA123:AB123">
    <cfRule type="cellIs" dxfId="498" priority="63" operator="equal">
      <formula>0</formula>
    </cfRule>
  </conditionalFormatting>
  <conditionalFormatting sqref="AA125:AB127">
    <cfRule type="cellIs" dxfId="497" priority="62" operator="equal">
      <formula>0</formula>
    </cfRule>
  </conditionalFormatting>
  <conditionalFormatting sqref="AA131:AB131">
    <cfRule type="cellIs" dxfId="496" priority="64" operator="equal">
      <formula>0</formula>
    </cfRule>
  </conditionalFormatting>
  <conditionalFormatting sqref="AA201">
    <cfRule type="expression" dxfId="495" priority="59" stopIfTrue="1">
      <formula>$AA$201=$AA$202</formula>
    </cfRule>
  </conditionalFormatting>
  <conditionalFormatting sqref="AA142:AB143">
    <cfRule type="cellIs" dxfId="494" priority="57" operator="equal">
      <formula>0</formula>
    </cfRule>
  </conditionalFormatting>
  <conditionalFormatting sqref="AA142:AB143">
    <cfRule type="cellIs" dxfId="493" priority="56" operator="equal">
      <formula>0</formula>
    </cfRule>
  </conditionalFormatting>
  <conditionalFormatting sqref="AA39:AA41">
    <cfRule type="cellIs" dxfId="492" priority="53" operator="equal">
      <formula>0</formula>
    </cfRule>
  </conditionalFormatting>
  <conditionalFormatting sqref="AB39:AB41">
    <cfRule type="cellIs" dxfId="491" priority="54" operator="equal">
      <formula>0</formula>
    </cfRule>
  </conditionalFormatting>
  <conditionalFormatting sqref="AB42">
    <cfRule type="cellIs" dxfId="490" priority="52" operator="equal">
      <formula>0</formula>
    </cfRule>
  </conditionalFormatting>
  <conditionalFormatting sqref="AA42">
    <cfRule type="cellIs" dxfId="489" priority="51" operator="equal">
      <formula>0</formula>
    </cfRule>
  </conditionalFormatting>
  <conditionalFormatting sqref="AB43:AB44">
    <cfRule type="cellIs" dxfId="488" priority="50" operator="equal">
      <formula>0</formula>
    </cfRule>
  </conditionalFormatting>
  <conditionalFormatting sqref="AA43:AA44">
    <cfRule type="cellIs" dxfId="487" priority="49" operator="equal">
      <formula>0</formula>
    </cfRule>
  </conditionalFormatting>
  <conditionalFormatting sqref="AA129:AB129">
    <cfRule type="cellIs" dxfId="486" priority="48" operator="equal">
      <formula>0</formula>
    </cfRule>
  </conditionalFormatting>
  <conditionalFormatting sqref="AB48">
    <cfRule type="cellIs" dxfId="485" priority="38" operator="equal">
      <formula>0</formula>
    </cfRule>
  </conditionalFormatting>
  <conditionalFormatting sqref="AA46:AA48">
    <cfRule type="cellIs" dxfId="484" priority="37" operator="equal">
      <formula>0</formula>
    </cfRule>
  </conditionalFormatting>
  <conditionalFormatting sqref="AA157:AB157">
    <cfRule type="cellIs" dxfId="483" priority="35" operator="equal">
      <formula>0</formula>
    </cfRule>
  </conditionalFormatting>
  <conditionalFormatting sqref="AA62:AB64">
    <cfRule type="cellIs" dxfId="482" priority="34" operator="equal">
      <formula>0</formula>
    </cfRule>
  </conditionalFormatting>
  <conditionalFormatting sqref="AB94">
    <cfRule type="cellIs" dxfId="481" priority="31" operator="equal">
      <formula>0</formula>
    </cfRule>
  </conditionalFormatting>
  <conditionalFormatting sqref="AA94">
    <cfRule type="cellIs" dxfId="480" priority="30" operator="equal">
      <formula>0</formula>
    </cfRule>
  </conditionalFormatting>
  <conditionalFormatting sqref="AA68">
    <cfRule type="cellIs" dxfId="479" priority="26" operator="equal">
      <formula>0</formula>
    </cfRule>
  </conditionalFormatting>
  <conditionalFormatting sqref="AB68">
    <cfRule type="cellIs" dxfId="478" priority="25" operator="equal">
      <formula>0</formula>
    </cfRule>
  </conditionalFormatting>
  <conditionalFormatting sqref="AA84">
    <cfRule type="cellIs" dxfId="477" priority="24" operator="equal">
      <formula>0</formula>
    </cfRule>
  </conditionalFormatting>
  <conditionalFormatting sqref="AB84">
    <cfRule type="cellIs" dxfId="476" priority="23" operator="equal">
      <formula>0</formula>
    </cfRule>
  </conditionalFormatting>
  <conditionalFormatting sqref="AB102">
    <cfRule type="cellIs" dxfId="475" priority="22" operator="equal">
      <formula>0</formula>
    </cfRule>
  </conditionalFormatting>
  <conditionalFormatting sqref="AA102">
    <cfRule type="cellIs" dxfId="474" priority="21" operator="equal">
      <formula>0</formula>
    </cfRule>
  </conditionalFormatting>
  <conditionalFormatting sqref="AB102">
    <cfRule type="cellIs" dxfId="473" priority="20" operator="equal">
      <formula>0</formula>
    </cfRule>
  </conditionalFormatting>
  <conditionalFormatting sqref="AA102">
    <cfRule type="cellIs" dxfId="472" priority="19" operator="equal">
      <formula>0</formula>
    </cfRule>
  </conditionalFormatting>
  <conditionalFormatting sqref="AA99:AB99">
    <cfRule type="cellIs" dxfId="471" priority="18" operator="equal">
      <formula>0</formula>
    </cfRule>
  </conditionalFormatting>
  <conditionalFormatting sqref="AA61:AB61">
    <cfRule type="cellIs" dxfId="470" priority="17" operator="equal">
      <formula>0</formula>
    </cfRule>
  </conditionalFormatting>
  <conditionalFormatting sqref="AB124">
    <cfRule type="cellIs" dxfId="469" priority="16" operator="equal">
      <formula>0</formula>
    </cfRule>
  </conditionalFormatting>
  <conditionalFormatting sqref="AA124">
    <cfRule type="cellIs" dxfId="468" priority="15" operator="equal">
      <formula>0</formula>
    </cfRule>
  </conditionalFormatting>
  <conditionalFormatting sqref="AA124:AB124">
    <cfRule type="cellIs" dxfId="467" priority="14" operator="equal">
      <formula>0</formula>
    </cfRule>
  </conditionalFormatting>
  <conditionalFormatting sqref="AA49:AB49 AA50:AA51">
    <cfRule type="cellIs" dxfId="466" priority="13" operator="equal">
      <formula>0</formula>
    </cfRule>
  </conditionalFormatting>
  <conditionalFormatting sqref="AA122:AB122">
    <cfRule type="cellIs" dxfId="465" priority="12" operator="equal">
      <formula>0</formula>
    </cfRule>
  </conditionalFormatting>
  <conditionalFormatting sqref="AA7:AB7">
    <cfRule type="cellIs" dxfId="464" priority="11" operator="equal">
      <formula>0</formula>
    </cfRule>
  </conditionalFormatting>
  <conditionalFormatting sqref="AA66:AB67">
    <cfRule type="cellIs" dxfId="463" priority="10" operator="equal">
      <formula>0</formula>
    </cfRule>
  </conditionalFormatting>
  <conditionalFormatting sqref="AA76:AB77">
    <cfRule type="cellIs" dxfId="462" priority="9" operator="equal">
      <formula>0</formula>
    </cfRule>
  </conditionalFormatting>
  <conditionalFormatting sqref="AA151:AB151">
    <cfRule type="cellIs" dxfId="461" priority="8" operator="equal">
      <formula>0</formula>
    </cfRule>
  </conditionalFormatting>
  <conditionalFormatting sqref="AA65:AB65">
    <cfRule type="cellIs" dxfId="460" priority="7" operator="equal">
      <formula>0</formula>
    </cfRule>
  </conditionalFormatting>
  <conditionalFormatting sqref="AA75:AB75">
    <cfRule type="cellIs" dxfId="459" priority="6" operator="equal">
      <formula>0</formula>
    </cfRule>
  </conditionalFormatting>
  <conditionalFormatting sqref="AB52">
    <cfRule type="cellIs" dxfId="458" priority="5" operator="equal">
      <formula>0</formula>
    </cfRule>
  </conditionalFormatting>
  <conditionalFormatting sqref="AA52">
    <cfRule type="cellIs" dxfId="457" priority="4" operator="equal">
      <formula>0</formula>
    </cfRule>
  </conditionalFormatting>
  <conditionalFormatting sqref="AA179:AB179">
    <cfRule type="cellIs" dxfId="456" priority="3" operator="equal">
      <formula>0</formula>
    </cfRule>
  </conditionalFormatting>
  <conditionalFormatting sqref="AA58:AB58">
    <cfRule type="cellIs" dxfId="455" priority="1" operator="equal">
      <formula>0</formula>
    </cfRule>
  </conditionalFormatting>
  <pageMargins left="0.59055118110236227" right="0.19685039370078741" top="0.19685039370078741" bottom="0.19685039370078741" header="0.31496062992125984" footer="0.31496062992125984"/>
  <pageSetup paperSize="9" scale="58" fitToHeight="2" orientation="portrait" horizontalDpi="4294967293" verticalDpi="360" r:id="rId1"/>
  <rowBreaks count="1" manualBreakCount="1">
    <brk id="168" min="1" max="25" man="1"/>
  </row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outlinePr summaryBelow="0"/>
    <pageSetUpPr fitToPage="1"/>
  </sheetPr>
  <dimension ref="A1:AC210"/>
  <sheetViews>
    <sheetView view="pageBreakPreview" topLeftCell="D1" zoomScale="85" zoomScaleNormal="85" zoomScaleSheetLayoutView="85" workbookViewId="0">
      <selection activeCell="AB209" sqref="AB209"/>
    </sheetView>
  </sheetViews>
  <sheetFormatPr defaultRowHeight="14.4" outlineLevelRow="1" outlineLevelCol="1"/>
  <cols>
    <col min="1" max="1" width="2.88671875" hidden="1" customWidth="1" outlineLevel="1"/>
    <col min="2" max="3" width="5.5546875" style="37" hidden="1" customWidth="1" outlineLevel="1"/>
    <col min="4" max="4" width="55.6640625" style="1" customWidth="1" collapsed="1"/>
    <col min="5" max="5" width="7.109375" style="12" bestFit="1" customWidth="1"/>
    <col min="6" max="6" width="82.33203125" style="40" hidden="1" customWidth="1"/>
    <col min="7" max="26" width="3.33203125" customWidth="1" outlineLevel="1"/>
    <col min="27" max="27" width="5.6640625" style="89" customWidth="1"/>
    <col min="28" max="28" width="12.6640625" customWidth="1"/>
  </cols>
  <sheetData>
    <row r="1" spans="2:28" ht="20.100000000000001" customHeight="1">
      <c r="D1" s="243" t="s">
        <v>8</v>
      </c>
      <c r="E1" s="243"/>
      <c r="F1" s="243"/>
      <c r="G1" s="243"/>
      <c r="H1" s="243"/>
      <c r="I1" s="243"/>
      <c r="J1" s="243"/>
      <c r="K1" s="243"/>
      <c r="L1" s="243"/>
      <c r="M1" s="243"/>
      <c r="N1" s="243"/>
      <c r="O1" s="243"/>
      <c r="P1" s="243"/>
      <c r="Q1" s="243"/>
      <c r="R1" s="243"/>
      <c r="S1" s="243"/>
      <c r="T1" s="243"/>
      <c r="U1" s="243"/>
      <c r="V1" s="243"/>
      <c r="W1" s="243"/>
      <c r="X1" s="243"/>
      <c r="Y1" s="243"/>
      <c r="Z1" s="244"/>
      <c r="AA1" s="260" t="s">
        <v>55</v>
      </c>
      <c r="AB1" s="242" t="s">
        <v>56</v>
      </c>
    </row>
    <row r="2" spans="2:28" ht="20.100000000000001" customHeight="1">
      <c r="D2" s="245">
        <f>ПН!D2+1</f>
        <v>44334</v>
      </c>
      <c r="E2" s="245"/>
      <c r="F2" s="245"/>
      <c r="G2" s="245"/>
      <c r="H2" s="245"/>
      <c r="I2" s="245"/>
      <c r="J2" s="245"/>
      <c r="K2" s="245"/>
      <c r="L2" s="245"/>
      <c r="M2" s="245"/>
      <c r="N2" s="245"/>
      <c r="O2" s="245"/>
      <c r="P2" s="245"/>
      <c r="Q2" s="245"/>
      <c r="R2" s="245"/>
      <c r="S2" s="245"/>
      <c r="T2" s="245"/>
      <c r="U2" s="245"/>
      <c r="V2" s="245"/>
      <c r="W2" s="245"/>
      <c r="X2" s="245"/>
      <c r="Y2" s="245"/>
      <c r="Z2" s="245"/>
      <c r="AA2" s="261"/>
      <c r="AB2" s="242"/>
    </row>
    <row r="3" spans="2:28" ht="20.100000000000001" customHeight="1">
      <c r="D3" s="246" t="s">
        <v>53</v>
      </c>
      <c r="E3" s="246"/>
      <c r="F3" s="246"/>
      <c r="G3" s="246"/>
      <c r="H3" s="246"/>
      <c r="I3" s="246"/>
      <c r="J3" s="246"/>
      <c r="K3" s="246"/>
      <c r="L3" s="246"/>
      <c r="M3" s="246"/>
      <c r="N3" s="246"/>
      <c r="O3" s="246"/>
      <c r="P3" s="246"/>
      <c r="Q3" s="246"/>
      <c r="R3" s="246"/>
      <c r="S3" s="246"/>
      <c r="T3" s="246"/>
      <c r="U3" s="246"/>
      <c r="V3" s="246"/>
      <c r="W3" s="246"/>
      <c r="X3" s="246"/>
      <c r="Y3" s="246"/>
      <c r="Z3" s="246"/>
      <c r="AA3" s="262"/>
      <c r="AB3" s="242"/>
    </row>
    <row r="4" spans="2:28" ht="13.5" customHeight="1">
      <c r="D4" s="5" t="s">
        <v>6</v>
      </c>
      <c r="E4" s="14" t="s">
        <v>2</v>
      </c>
      <c r="F4" s="24"/>
      <c r="G4" s="26"/>
      <c r="H4" s="26"/>
      <c r="I4" s="26"/>
      <c r="J4" s="26"/>
      <c r="K4" s="26"/>
      <c r="L4" s="26"/>
      <c r="M4" s="26"/>
      <c r="N4" s="26"/>
      <c r="O4" s="26"/>
      <c r="P4" s="26"/>
      <c r="Q4" s="26"/>
      <c r="R4" s="26"/>
      <c r="S4" s="26"/>
      <c r="T4" s="26"/>
      <c r="U4" s="26"/>
      <c r="V4" s="26"/>
      <c r="W4" s="26"/>
      <c r="X4" s="26"/>
      <c r="Y4" s="26"/>
      <c r="Z4" s="26"/>
    </row>
    <row r="5" spans="2:28" ht="13.5" customHeight="1">
      <c r="D5" s="29" t="s">
        <v>1</v>
      </c>
      <c r="E5" s="29"/>
      <c r="F5" s="85"/>
      <c r="G5" s="29"/>
      <c r="H5" s="29"/>
      <c r="I5" s="29"/>
      <c r="J5" s="29"/>
      <c r="K5" s="29"/>
      <c r="L5" s="29"/>
      <c r="M5" s="29"/>
      <c r="N5" s="29"/>
      <c r="O5" s="29"/>
      <c r="P5" s="29"/>
      <c r="Q5" s="29"/>
      <c r="R5" s="29"/>
      <c r="S5" s="29"/>
      <c r="T5" s="29"/>
      <c r="U5" s="29"/>
      <c r="V5" s="29"/>
      <c r="W5" s="29"/>
      <c r="X5" s="29"/>
      <c r="Y5" s="29"/>
      <c r="Z5" s="29"/>
    </row>
    <row r="6" spans="2:28" s="20" customFormat="1" ht="13.5" customHeight="1" outlineLevel="1">
      <c r="B6" s="42">
        <v>1273</v>
      </c>
      <c r="C6" s="42"/>
      <c r="D6" s="159" t="s">
        <v>448</v>
      </c>
      <c r="E6" s="39">
        <v>54</v>
      </c>
      <c r="F6" s="13" t="s">
        <v>340</v>
      </c>
      <c r="G6" s="93"/>
      <c r="H6" s="93"/>
      <c r="I6" s="93"/>
      <c r="J6" s="93"/>
      <c r="K6" s="93"/>
      <c r="L6" s="93"/>
      <c r="M6" s="93"/>
      <c r="N6" s="93"/>
      <c r="O6" s="93"/>
      <c r="P6" s="93"/>
      <c r="Q6" s="93"/>
      <c r="R6" s="93"/>
      <c r="S6" s="93"/>
      <c r="T6" s="93"/>
      <c r="U6" s="93"/>
      <c r="V6" s="93"/>
      <c r="W6" s="93"/>
      <c r="X6" s="93"/>
      <c r="Y6" s="93"/>
      <c r="Z6" s="93"/>
      <c r="AA6" s="84">
        <f t="shared" ref="AA6:AA10" si="0">SUM(G6:Z6)</f>
        <v>0</v>
      </c>
      <c r="AB6" s="25">
        <f t="shared" ref="AB6:AB10" si="1">AA6*E6</f>
        <v>0</v>
      </c>
    </row>
    <row r="7" spans="2:28" s="42" customFormat="1" ht="13.5" customHeight="1" outlineLevel="1">
      <c r="B7" s="68"/>
      <c r="D7" s="155" t="s">
        <v>473</v>
      </c>
      <c r="E7" s="39">
        <v>56</v>
      </c>
      <c r="F7" s="21"/>
      <c r="G7" s="187"/>
      <c r="H7" s="170"/>
      <c r="I7" s="170"/>
      <c r="J7" s="170"/>
      <c r="K7" s="170"/>
      <c r="L7" s="170"/>
      <c r="M7" s="170"/>
      <c r="N7" s="170"/>
      <c r="O7" s="170"/>
      <c r="P7" s="170"/>
      <c r="Q7" s="170"/>
      <c r="R7" s="170"/>
      <c r="S7" s="170"/>
      <c r="T7" s="170"/>
      <c r="U7" s="170"/>
      <c r="V7" s="170"/>
      <c r="W7" s="170"/>
      <c r="X7" s="170"/>
      <c r="Y7" s="170"/>
      <c r="Z7" s="170"/>
      <c r="AA7" s="78">
        <f t="shared" ref="AA7" si="2">SUM(G7:Z7)</f>
        <v>0</v>
      </c>
      <c r="AB7" s="43">
        <f t="shared" si="1"/>
        <v>0</v>
      </c>
    </row>
    <row r="8" spans="2:28" s="22" customFormat="1" ht="13.5" customHeight="1" outlineLevel="1">
      <c r="B8" s="42">
        <v>1147</v>
      </c>
      <c r="C8" s="42"/>
      <c r="D8" s="165" t="s">
        <v>449</v>
      </c>
      <c r="E8" s="39">
        <v>49</v>
      </c>
      <c r="F8" s="13" t="s">
        <v>341</v>
      </c>
      <c r="G8" s="93"/>
      <c r="H8" s="94"/>
      <c r="I8" s="94"/>
      <c r="J8" s="94"/>
      <c r="K8" s="94"/>
      <c r="L8" s="94"/>
      <c r="M8" s="94"/>
      <c r="N8" s="94"/>
      <c r="O8" s="94"/>
      <c r="P8" s="94"/>
      <c r="Q8" s="94"/>
      <c r="R8" s="94"/>
      <c r="S8" s="94"/>
      <c r="T8" s="94"/>
      <c r="U8" s="94"/>
      <c r="V8" s="94"/>
      <c r="W8" s="94"/>
      <c r="X8" s="94"/>
      <c r="Y8" s="94"/>
      <c r="Z8" s="94"/>
      <c r="AA8" s="84">
        <f t="shared" si="0"/>
        <v>0</v>
      </c>
      <c r="AB8" s="25">
        <f t="shared" si="1"/>
        <v>0</v>
      </c>
    </row>
    <row r="9" spans="2:28" s="22" customFormat="1" ht="13.5" customHeight="1" outlineLevel="1">
      <c r="B9" s="42">
        <v>1126</v>
      </c>
      <c r="C9" s="42"/>
      <c r="D9" s="165" t="s">
        <v>40</v>
      </c>
      <c r="E9" s="39">
        <v>81</v>
      </c>
      <c r="F9" s="13" t="s">
        <v>342</v>
      </c>
      <c r="G9" s="93"/>
      <c r="H9" s="94"/>
      <c r="I9" s="94"/>
      <c r="J9" s="94"/>
      <c r="K9" s="94"/>
      <c r="L9" s="94"/>
      <c r="M9" s="94"/>
      <c r="N9" s="94"/>
      <c r="O9" s="94"/>
      <c r="P9" s="94"/>
      <c r="Q9" s="94"/>
      <c r="R9" s="94"/>
      <c r="S9" s="94"/>
      <c r="T9" s="94"/>
      <c r="U9" s="94"/>
      <c r="V9" s="94"/>
      <c r="W9" s="94"/>
      <c r="X9" s="94"/>
      <c r="Y9" s="94"/>
      <c r="Z9" s="94"/>
      <c r="AA9" s="84">
        <f t="shared" si="0"/>
        <v>0</v>
      </c>
      <c r="AB9" s="25">
        <f t="shared" si="1"/>
        <v>0</v>
      </c>
    </row>
    <row r="10" spans="2:28" s="20" customFormat="1" ht="13.5" customHeight="1" outlineLevel="1">
      <c r="B10" s="42">
        <v>1099</v>
      </c>
      <c r="C10" s="42"/>
      <c r="D10" s="147" t="s">
        <v>65</v>
      </c>
      <c r="E10" s="39">
        <v>49</v>
      </c>
      <c r="F10" s="13" t="s">
        <v>237</v>
      </c>
      <c r="G10" s="93"/>
      <c r="H10" s="93"/>
      <c r="I10" s="93"/>
      <c r="J10" s="93"/>
      <c r="K10" s="93"/>
      <c r="L10" s="93"/>
      <c r="M10" s="93"/>
      <c r="N10" s="93"/>
      <c r="O10" s="93"/>
      <c r="P10" s="93"/>
      <c r="Q10" s="93"/>
      <c r="R10" s="93"/>
      <c r="S10" s="93"/>
      <c r="T10" s="93"/>
      <c r="U10" s="93"/>
      <c r="V10" s="93"/>
      <c r="W10" s="93"/>
      <c r="X10" s="93"/>
      <c r="Y10" s="93"/>
      <c r="Z10" s="93"/>
      <c r="AA10" s="84">
        <f t="shared" si="0"/>
        <v>0</v>
      </c>
      <c r="AB10" s="25">
        <f t="shared" si="1"/>
        <v>0</v>
      </c>
    </row>
    <row r="11" spans="2:28" s="40" customFormat="1" ht="13.5" customHeight="1" outlineLevel="1">
      <c r="B11" s="42"/>
      <c r="C11" s="42"/>
      <c r="D11" s="141" t="s">
        <v>113</v>
      </c>
      <c r="E11" s="39">
        <v>84</v>
      </c>
      <c r="F11" s="13"/>
      <c r="G11" s="93"/>
      <c r="H11" s="93"/>
      <c r="I11" s="93"/>
      <c r="J11" s="93"/>
      <c r="K11" s="93"/>
      <c r="L11" s="93"/>
      <c r="M11" s="93"/>
      <c r="N11" s="93"/>
      <c r="O11" s="93"/>
      <c r="P11" s="93"/>
      <c r="Q11" s="93"/>
      <c r="R11" s="93"/>
      <c r="S11" s="93"/>
      <c r="T11" s="93"/>
      <c r="U11" s="93"/>
      <c r="V11" s="93"/>
      <c r="W11" s="93"/>
      <c r="X11" s="93"/>
      <c r="Y11" s="93"/>
      <c r="Z11" s="93"/>
      <c r="AA11" s="84">
        <f t="shared" ref="AA11:AA28" si="3">SUM(G11:Z11)</f>
        <v>0</v>
      </c>
      <c r="AB11" s="43">
        <f t="shared" ref="AB11:AB28" si="4">AA11*E11</f>
        <v>0</v>
      </c>
    </row>
    <row r="12" spans="2:28" s="40" customFormat="1" ht="13.5" customHeight="1" outlineLevel="1">
      <c r="B12" s="42"/>
      <c r="C12" s="42"/>
      <c r="D12" s="149" t="s">
        <v>116</v>
      </c>
      <c r="E12" s="39">
        <v>84</v>
      </c>
      <c r="F12" s="13"/>
      <c r="G12" s="93"/>
      <c r="H12" s="93"/>
      <c r="I12" s="93"/>
      <c r="J12" s="93"/>
      <c r="K12" s="93"/>
      <c r="L12" s="93"/>
      <c r="M12" s="93"/>
      <c r="N12" s="93"/>
      <c r="O12" s="93"/>
      <c r="P12" s="93"/>
      <c r="Q12" s="93"/>
      <c r="R12" s="93"/>
      <c r="S12" s="93"/>
      <c r="T12" s="93"/>
      <c r="U12" s="93"/>
      <c r="V12" s="93"/>
      <c r="W12" s="93"/>
      <c r="X12" s="93"/>
      <c r="Y12" s="93"/>
      <c r="Z12" s="93"/>
      <c r="AA12" s="84">
        <f t="shared" si="3"/>
        <v>0</v>
      </c>
      <c r="AB12" s="43">
        <f t="shared" si="4"/>
        <v>0</v>
      </c>
    </row>
    <row r="13" spans="2:28" s="40" customFormat="1" ht="13.5" customHeight="1" outlineLevel="1">
      <c r="B13" s="42"/>
      <c r="C13" s="42"/>
      <c r="D13" s="142" t="s">
        <v>450</v>
      </c>
      <c r="E13" s="39">
        <v>63</v>
      </c>
      <c r="F13" s="13"/>
      <c r="G13" s="93"/>
      <c r="H13" s="93"/>
      <c r="I13" s="93"/>
      <c r="J13" s="93"/>
      <c r="K13" s="93"/>
      <c r="L13" s="93"/>
      <c r="M13" s="93"/>
      <c r="N13" s="93"/>
      <c r="O13" s="93"/>
      <c r="P13" s="93"/>
      <c r="Q13" s="93"/>
      <c r="R13" s="93"/>
      <c r="S13" s="93"/>
      <c r="T13" s="93"/>
      <c r="U13" s="93"/>
      <c r="V13" s="93"/>
      <c r="W13" s="93"/>
      <c r="X13" s="93"/>
      <c r="Y13" s="93"/>
      <c r="Z13" s="93"/>
      <c r="AA13" s="84">
        <f t="shared" si="3"/>
        <v>0</v>
      </c>
      <c r="AB13" s="43">
        <f t="shared" si="4"/>
        <v>0</v>
      </c>
    </row>
    <row r="14" spans="2:28" s="40" customFormat="1" ht="13.5" customHeight="1" outlineLevel="1">
      <c r="B14" s="42"/>
      <c r="C14" s="42"/>
      <c r="D14" s="142" t="s">
        <v>451</v>
      </c>
      <c r="E14" s="39">
        <v>67</v>
      </c>
      <c r="F14" s="13"/>
      <c r="G14" s="93"/>
      <c r="H14" s="93"/>
      <c r="I14" s="93"/>
      <c r="J14" s="93"/>
      <c r="K14" s="93"/>
      <c r="L14" s="93"/>
      <c r="M14" s="93"/>
      <c r="N14" s="93"/>
      <c r="O14" s="93"/>
      <c r="P14" s="93"/>
      <c r="Q14" s="93"/>
      <c r="R14" s="93"/>
      <c r="S14" s="93"/>
      <c r="T14" s="93"/>
      <c r="U14" s="93"/>
      <c r="V14" s="93"/>
      <c r="W14" s="93"/>
      <c r="X14" s="93"/>
      <c r="Y14" s="93"/>
      <c r="Z14" s="93"/>
      <c r="AA14" s="84">
        <f t="shared" si="3"/>
        <v>0</v>
      </c>
      <c r="AB14" s="43">
        <f t="shared" si="4"/>
        <v>0</v>
      </c>
    </row>
    <row r="15" spans="2:28" s="40" customFormat="1" ht="13.5" customHeight="1" outlineLevel="1">
      <c r="B15" s="42"/>
      <c r="C15" s="42"/>
      <c r="D15" s="141" t="s">
        <v>42</v>
      </c>
      <c r="E15" s="39">
        <v>71</v>
      </c>
      <c r="F15" s="13"/>
      <c r="G15" s="93"/>
      <c r="H15" s="93"/>
      <c r="I15" s="93"/>
      <c r="J15" s="93"/>
      <c r="K15" s="93"/>
      <c r="L15" s="93"/>
      <c r="M15" s="93"/>
      <c r="N15" s="93"/>
      <c r="O15" s="93"/>
      <c r="P15" s="93"/>
      <c r="Q15" s="93"/>
      <c r="R15" s="93"/>
      <c r="S15" s="93"/>
      <c r="T15" s="93"/>
      <c r="U15" s="93"/>
      <c r="V15" s="93"/>
      <c r="W15" s="93"/>
      <c r="X15" s="93"/>
      <c r="Y15" s="93"/>
      <c r="Z15" s="93"/>
      <c r="AA15" s="84">
        <f t="shared" si="3"/>
        <v>0</v>
      </c>
      <c r="AB15" s="43">
        <f t="shared" si="4"/>
        <v>0</v>
      </c>
    </row>
    <row r="16" spans="2:28" s="40" customFormat="1" ht="13.5" customHeight="1" outlineLevel="1">
      <c r="B16" s="42"/>
      <c r="C16" s="42"/>
      <c r="D16" s="141" t="s">
        <v>452</v>
      </c>
      <c r="E16" s="39">
        <v>86</v>
      </c>
      <c r="F16" s="13"/>
      <c r="G16" s="93"/>
      <c r="H16" s="93"/>
      <c r="I16" s="93"/>
      <c r="J16" s="93"/>
      <c r="K16" s="93"/>
      <c r="L16" s="93"/>
      <c r="M16" s="93"/>
      <c r="N16" s="93"/>
      <c r="O16" s="93"/>
      <c r="P16" s="93"/>
      <c r="Q16" s="93"/>
      <c r="R16" s="93"/>
      <c r="S16" s="93"/>
      <c r="T16" s="93"/>
      <c r="U16" s="93"/>
      <c r="V16" s="93"/>
      <c r="W16" s="93"/>
      <c r="X16" s="93"/>
      <c r="Y16" s="93"/>
      <c r="Z16" s="93"/>
      <c r="AA16" s="84">
        <f t="shared" si="3"/>
        <v>0</v>
      </c>
      <c r="AB16" s="43">
        <f t="shared" si="4"/>
        <v>0</v>
      </c>
    </row>
    <row r="17" spans="2:28" s="40" customFormat="1" ht="13.5" customHeight="1" outlineLevel="1">
      <c r="B17" s="42"/>
      <c r="C17" s="42"/>
      <c r="D17" s="157" t="s">
        <v>38</v>
      </c>
      <c r="E17" s="39">
        <v>71</v>
      </c>
      <c r="F17" s="13"/>
      <c r="G17" s="93"/>
      <c r="H17" s="93"/>
      <c r="I17" s="93"/>
      <c r="J17" s="93"/>
      <c r="K17" s="93"/>
      <c r="L17" s="93"/>
      <c r="M17" s="93"/>
      <c r="N17" s="93"/>
      <c r="O17" s="93"/>
      <c r="P17" s="93"/>
      <c r="Q17" s="93"/>
      <c r="R17" s="93"/>
      <c r="S17" s="93"/>
      <c r="T17" s="93"/>
      <c r="U17" s="93"/>
      <c r="V17" s="93"/>
      <c r="W17" s="93"/>
      <c r="X17" s="93"/>
      <c r="Y17" s="93"/>
      <c r="Z17" s="93"/>
      <c r="AA17" s="84">
        <f t="shared" si="3"/>
        <v>0</v>
      </c>
      <c r="AB17" s="43">
        <f t="shared" si="4"/>
        <v>0</v>
      </c>
    </row>
    <row r="18" spans="2:28" s="40" customFormat="1" ht="13.5" customHeight="1" outlineLevel="1">
      <c r="B18" s="42"/>
      <c r="C18" s="42"/>
      <c r="D18" s="196" t="s">
        <v>141</v>
      </c>
      <c r="E18" s="39">
        <v>89</v>
      </c>
      <c r="F18" s="13"/>
      <c r="G18" s="93"/>
      <c r="H18" s="93"/>
      <c r="I18" s="93"/>
      <c r="J18" s="93"/>
      <c r="K18" s="93"/>
      <c r="L18" s="93"/>
      <c r="M18" s="93"/>
      <c r="N18" s="93"/>
      <c r="O18" s="93"/>
      <c r="P18" s="93"/>
      <c r="Q18" s="93"/>
      <c r="R18" s="93"/>
      <c r="S18" s="93"/>
      <c r="T18" s="93"/>
      <c r="U18" s="93"/>
      <c r="V18" s="93"/>
      <c r="W18" s="93"/>
      <c r="X18" s="93"/>
      <c r="Y18" s="93"/>
      <c r="Z18" s="93"/>
      <c r="AA18" s="84">
        <f t="shared" si="3"/>
        <v>0</v>
      </c>
      <c r="AB18" s="43">
        <f t="shared" si="4"/>
        <v>0</v>
      </c>
    </row>
    <row r="19" spans="2:28" s="40" customFormat="1" ht="13.5" customHeight="1" outlineLevel="1">
      <c r="B19" s="42"/>
      <c r="C19" s="42"/>
      <c r="D19" s="196" t="s">
        <v>453</v>
      </c>
      <c r="E19" s="39">
        <v>49</v>
      </c>
      <c r="F19" s="13"/>
      <c r="G19" s="93"/>
      <c r="H19" s="93"/>
      <c r="I19" s="93"/>
      <c r="J19" s="93"/>
      <c r="K19" s="93"/>
      <c r="L19" s="93"/>
      <c r="M19" s="93"/>
      <c r="N19" s="93"/>
      <c r="O19" s="93"/>
      <c r="P19" s="93"/>
      <c r="Q19" s="93"/>
      <c r="R19" s="93"/>
      <c r="S19" s="93"/>
      <c r="T19" s="93"/>
      <c r="U19" s="93"/>
      <c r="V19" s="93"/>
      <c r="W19" s="93"/>
      <c r="X19" s="93"/>
      <c r="Y19" s="93"/>
      <c r="Z19" s="93"/>
      <c r="AA19" s="84">
        <f t="shared" si="3"/>
        <v>0</v>
      </c>
      <c r="AB19" s="43">
        <f t="shared" si="4"/>
        <v>0</v>
      </c>
    </row>
    <row r="20" spans="2:28" s="40" customFormat="1" ht="13.5" customHeight="1" outlineLevel="1">
      <c r="B20" s="42"/>
      <c r="C20" s="42"/>
      <c r="D20" s="201" t="s">
        <v>454</v>
      </c>
      <c r="E20" s="39">
        <v>69</v>
      </c>
      <c r="F20" s="13"/>
      <c r="G20" s="93"/>
      <c r="H20" s="93"/>
      <c r="I20" s="93"/>
      <c r="J20" s="93"/>
      <c r="K20" s="93"/>
      <c r="L20" s="93"/>
      <c r="M20" s="93"/>
      <c r="N20" s="93"/>
      <c r="O20" s="93"/>
      <c r="P20" s="93"/>
      <c r="Q20" s="93"/>
      <c r="R20" s="93"/>
      <c r="S20" s="93"/>
      <c r="T20" s="93"/>
      <c r="U20" s="93"/>
      <c r="V20" s="93"/>
      <c r="W20" s="93"/>
      <c r="X20" s="93"/>
      <c r="Y20" s="93"/>
      <c r="Z20" s="93"/>
      <c r="AA20" s="84">
        <f t="shared" si="3"/>
        <v>0</v>
      </c>
      <c r="AB20" s="43">
        <f t="shared" si="4"/>
        <v>0</v>
      </c>
    </row>
    <row r="21" spans="2:28" s="40" customFormat="1" ht="13.5" customHeight="1" outlineLevel="1">
      <c r="B21" s="42"/>
      <c r="C21" s="42"/>
      <c r="D21" s="203" t="s">
        <v>47</v>
      </c>
      <c r="E21" s="39">
        <v>60</v>
      </c>
      <c r="F21" s="13"/>
      <c r="G21" s="93"/>
      <c r="H21" s="93"/>
      <c r="I21" s="93"/>
      <c r="J21" s="93"/>
      <c r="K21" s="93"/>
      <c r="L21" s="93"/>
      <c r="M21" s="93"/>
      <c r="N21" s="93"/>
      <c r="O21" s="93"/>
      <c r="P21" s="93"/>
      <c r="Q21" s="93"/>
      <c r="R21" s="93"/>
      <c r="S21" s="93"/>
      <c r="T21" s="93"/>
      <c r="U21" s="93"/>
      <c r="V21" s="93"/>
      <c r="W21" s="93"/>
      <c r="X21" s="93"/>
      <c r="Y21" s="93"/>
      <c r="Z21" s="93"/>
      <c r="AA21" s="84">
        <f t="shared" si="3"/>
        <v>0</v>
      </c>
      <c r="AB21" s="43">
        <f t="shared" si="4"/>
        <v>0</v>
      </c>
    </row>
    <row r="22" spans="2:28" s="40" customFormat="1" ht="13.5" customHeight="1" outlineLevel="1">
      <c r="B22" s="42"/>
      <c r="C22" s="42"/>
      <c r="D22" s="152" t="s">
        <v>194</v>
      </c>
      <c r="E22" s="188">
        <v>72</v>
      </c>
      <c r="F22" s="13"/>
      <c r="G22" s="93"/>
      <c r="H22" s="93"/>
      <c r="I22" s="93"/>
      <c r="J22" s="93"/>
      <c r="K22" s="93"/>
      <c r="L22" s="93"/>
      <c r="M22" s="93"/>
      <c r="N22" s="93"/>
      <c r="O22" s="93"/>
      <c r="P22" s="93"/>
      <c r="Q22" s="93"/>
      <c r="R22" s="93"/>
      <c r="S22" s="93"/>
      <c r="T22" s="93"/>
      <c r="U22" s="93"/>
      <c r="V22" s="93"/>
      <c r="W22" s="93"/>
      <c r="X22" s="93"/>
      <c r="Y22" s="93"/>
      <c r="Z22" s="93"/>
      <c r="AA22" s="84">
        <f t="shared" si="3"/>
        <v>0</v>
      </c>
      <c r="AB22" s="43">
        <f t="shared" si="4"/>
        <v>0</v>
      </c>
    </row>
    <row r="23" spans="2:28" s="40" customFormat="1" ht="13.5" customHeight="1" outlineLevel="1">
      <c r="B23" s="42"/>
      <c r="C23" s="42"/>
      <c r="D23" s="152" t="s">
        <v>118</v>
      </c>
      <c r="E23" s="188">
        <v>80</v>
      </c>
      <c r="F23" s="13"/>
      <c r="G23" s="93"/>
      <c r="H23" s="93"/>
      <c r="I23" s="93"/>
      <c r="J23" s="93"/>
      <c r="K23" s="93"/>
      <c r="L23" s="93"/>
      <c r="M23" s="93"/>
      <c r="N23" s="93"/>
      <c r="O23" s="93"/>
      <c r="P23" s="93"/>
      <c r="Q23" s="93"/>
      <c r="R23" s="93"/>
      <c r="S23" s="93"/>
      <c r="T23" s="93"/>
      <c r="U23" s="93"/>
      <c r="V23" s="93"/>
      <c r="W23" s="93"/>
      <c r="X23" s="93"/>
      <c r="Y23" s="93"/>
      <c r="Z23" s="93"/>
      <c r="AA23" s="84">
        <f t="shared" si="3"/>
        <v>0</v>
      </c>
      <c r="AB23" s="43">
        <f t="shared" si="4"/>
        <v>0</v>
      </c>
    </row>
    <row r="24" spans="2:28" s="22" customFormat="1" ht="13.5" customHeight="1" outlineLevel="1">
      <c r="B24" s="42">
        <v>1101</v>
      </c>
      <c r="C24" s="42"/>
      <c r="D24" s="202" t="s">
        <v>150</v>
      </c>
      <c r="E24" s="39">
        <v>144</v>
      </c>
      <c r="F24" s="13" t="s">
        <v>339</v>
      </c>
      <c r="G24" s="93"/>
      <c r="H24" s="94"/>
      <c r="I24" s="94"/>
      <c r="J24" s="94"/>
      <c r="K24" s="94"/>
      <c r="L24" s="94"/>
      <c r="M24" s="94"/>
      <c r="N24" s="94"/>
      <c r="O24" s="94"/>
      <c r="P24" s="94"/>
      <c r="Q24" s="94"/>
      <c r="R24" s="94"/>
      <c r="S24" s="94"/>
      <c r="T24" s="94"/>
      <c r="U24" s="94"/>
      <c r="V24" s="94"/>
      <c r="W24" s="94"/>
      <c r="X24" s="94"/>
      <c r="Y24" s="94"/>
      <c r="Z24" s="94"/>
      <c r="AA24" s="84">
        <f t="shared" si="3"/>
        <v>0</v>
      </c>
      <c r="AB24" s="43">
        <f t="shared" si="4"/>
        <v>0</v>
      </c>
    </row>
    <row r="25" spans="2:28" s="22" customFormat="1" ht="13.5" customHeight="1" outlineLevel="1">
      <c r="B25" s="42">
        <v>1246</v>
      </c>
      <c r="C25" s="42"/>
      <c r="D25" s="174" t="s">
        <v>50</v>
      </c>
      <c r="E25" s="39">
        <v>158</v>
      </c>
      <c r="F25" s="13" t="s">
        <v>220</v>
      </c>
      <c r="G25" s="93"/>
      <c r="H25" s="94"/>
      <c r="I25" s="94"/>
      <c r="J25" s="94"/>
      <c r="K25" s="94"/>
      <c r="L25" s="94"/>
      <c r="M25" s="94"/>
      <c r="N25" s="94"/>
      <c r="O25" s="94"/>
      <c r="P25" s="94"/>
      <c r="Q25" s="94"/>
      <c r="R25" s="94"/>
      <c r="S25" s="94"/>
      <c r="T25" s="94"/>
      <c r="U25" s="94"/>
      <c r="V25" s="94"/>
      <c r="W25" s="94"/>
      <c r="X25" s="94"/>
      <c r="Y25" s="94"/>
      <c r="Z25" s="94"/>
      <c r="AA25" s="84">
        <f t="shared" si="3"/>
        <v>0</v>
      </c>
      <c r="AB25" s="43">
        <f t="shared" si="4"/>
        <v>0</v>
      </c>
    </row>
    <row r="26" spans="2:28" s="20" customFormat="1" ht="13.5" customHeight="1" outlineLevel="1">
      <c r="B26" s="42">
        <v>1233</v>
      </c>
      <c r="C26" s="42"/>
      <c r="D26" s="139" t="s">
        <v>442</v>
      </c>
      <c r="E26" s="39">
        <v>113</v>
      </c>
      <c r="F26" s="13" t="s">
        <v>284</v>
      </c>
      <c r="G26" s="93"/>
      <c r="H26" s="93"/>
      <c r="I26" s="93"/>
      <c r="J26" s="93"/>
      <c r="K26" s="93"/>
      <c r="L26" s="93"/>
      <c r="M26" s="93"/>
      <c r="N26" s="93"/>
      <c r="O26" s="93"/>
      <c r="P26" s="93"/>
      <c r="Q26" s="93"/>
      <c r="R26" s="93"/>
      <c r="S26" s="93"/>
      <c r="T26" s="93"/>
      <c r="U26" s="93"/>
      <c r="V26" s="93"/>
      <c r="W26" s="93"/>
      <c r="X26" s="93"/>
      <c r="Y26" s="93"/>
      <c r="Z26" s="93"/>
      <c r="AA26" s="84">
        <f t="shared" si="3"/>
        <v>0</v>
      </c>
      <c r="AB26" s="43">
        <f t="shared" si="4"/>
        <v>0</v>
      </c>
    </row>
    <row r="27" spans="2:28" s="20" customFormat="1" ht="13.5" customHeight="1" outlineLevel="1">
      <c r="B27" s="42">
        <v>1237</v>
      </c>
      <c r="C27" s="42"/>
      <c r="D27" s="174" t="s">
        <v>455</v>
      </c>
      <c r="E27" s="198">
        <v>121</v>
      </c>
      <c r="F27" s="13" t="s">
        <v>281</v>
      </c>
      <c r="G27" s="93"/>
      <c r="H27" s="93"/>
      <c r="I27" s="93"/>
      <c r="J27" s="93"/>
      <c r="K27" s="93"/>
      <c r="L27" s="93"/>
      <c r="M27" s="93"/>
      <c r="N27" s="93"/>
      <c r="O27" s="93"/>
      <c r="P27" s="93"/>
      <c r="Q27" s="93"/>
      <c r="R27" s="93"/>
      <c r="S27" s="93"/>
      <c r="T27" s="93"/>
      <c r="U27" s="93"/>
      <c r="V27" s="93"/>
      <c r="W27" s="93"/>
      <c r="X27" s="93"/>
      <c r="Y27" s="93"/>
      <c r="Z27" s="93"/>
      <c r="AA27" s="84">
        <f t="shared" si="3"/>
        <v>0</v>
      </c>
      <c r="AB27" s="43">
        <f t="shared" si="4"/>
        <v>0</v>
      </c>
    </row>
    <row r="28" spans="2:28" s="20" customFormat="1" ht="13.5" customHeight="1" outlineLevel="1">
      <c r="B28" s="42">
        <v>1241</v>
      </c>
      <c r="C28" s="42"/>
      <c r="D28" s="154" t="s">
        <v>51</v>
      </c>
      <c r="E28" s="39">
        <v>117</v>
      </c>
      <c r="F28" s="13" t="s">
        <v>343</v>
      </c>
      <c r="G28" s="93"/>
      <c r="H28" s="93"/>
      <c r="I28" s="93"/>
      <c r="J28" s="93"/>
      <c r="K28" s="93"/>
      <c r="L28" s="93"/>
      <c r="M28" s="93"/>
      <c r="N28" s="93"/>
      <c r="O28" s="93"/>
      <c r="P28" s="93"/>
      <c r="Q28" s="93"/>
      <c r="R28" s="93"/>
      <c r="S28" s="93"/>
      <c r="T28" s="93"/>
      <c r="U28" s="93"/>
      <c r="V28" s="93"/>
      <c r="W28" s="93"/>
      <c r="X28" s="93"/>
      <c r="Y28" s="93"/>
      <c r="Z28" s="93"/>
      <c r="AA28" s="84">
        <f t="shared" si="3"/>
        <v>0</v>
      </c>
      <c r="AB28" s="43">
        <f t="shared" si="4"/>
        <v>0</v>
      </c>
    </row>
    <row r="29" spans="2:28" ht="13.5" customHeight="1" outlineLevel="1">
      <c r="B29" s="40"/>
      <c r="C29" s="40"/>
      <c r="D29" s="29" t="s">
        <v>20</v>
      </c>
      <c r="E29" s="29"/>
      <c r="F29" s="85"/>
      <c r="G29" s="95"/>
      <c r="H29" s="95"/>
      <c r="I29" s="95"/>
      <c r="J29" s="95"/>
      <c r="K29" s="95"/>
      <c r="L29" s="95"/>
      <c r="M29" s="95"/>
      <c r="N29" s="95"/>
      <c r="O29" s="95"/>
      <c r="P29" s="95"/>
      <c r="Q29" s="95"/>
      <c r="R29" s="95"/>
      <c r="S29" s="95"/>
      <c r="T29" s="95"/>
      <c r="U29" s="95"/>
      <c r="V29" s="95"/>
      <c r="W29" s="95"/>
      <c r="X29" s="95"/>
      <c r="Y29" s="95"/>
      <c r="Z29" s="95"/>
    </row>
    <row r="30" spans="2:28" ht="13.5" customHeight="1" outlineLevel="1">
      <c r="B30" s="42">
        <v>1224</v>
      </c>
      <c r="C30" s="42"/>
      <c r="D30" s="56" t="s">
        <v>82</v>
      </c>
      <c r="E30" s="39">
        <v>147</v>
      </c>
      <c r="F30" s="13" t="s">
        <v>239</v>
      </c>
      <c r="G30" s="96"/>
      <c r="H30" s="97"/>
      <c r="I30" s="97"/>
      <c r="J30" s="97"/>
      <c r="K30" s="97"/>
      <c r="L30" s="97"/>
      <c r="M30" s="97"/>
      <c r="N30" s="97"/>
      <c r="O30" s="97"/>
      <c r="P30" s="97"/>
      <c r="Q30" s="97"/>
      <c r="R30" s="97"/>
      <c r="S30" s="97"/>
      <c r="T30" s="97"/>
      <c r="U30" s="97"/>
      <c r="V30" s="97"/>
      <c r="W30" s="97"/>
      <c r="X30" s="97"/>
      <c r="Y30" s="97"/>
      <c r="Z30" s="97"/>
      <c r="AA30" s="84">
        <f>SUM(G30:Z30)</f>
        <v>0</v>
      </c>
      <c r="AB30" s="25">
        <f>AA30*E30</f>
        <v>0</v>
      </c>
    </row>
    <row r="31" spans="2:28" ht="13.5" customHeight="1" outlineLevel="1">
      <c r="B31" s="42">
        <v>1221</v>
      </c>
      <c r="C31" s="42"/>
      <c r="D31" s="154" t="s">
        <v>380</v>
      </c>
      <c r="E31" s="39">
        <v>158</v>
      </c>
      <c r="F31" s="13" t="s">
        <v>240</v>
      </c>
      <c r="G31" s="96"/>
      <c r="H31" s="97"/>
      <c r="I31" s="97"/>
      <c r="J31" s="97"/>
      <c r="K31" s="97"/>
      <c r="L31" s="97"/>
      <c r="M31" s="97"/>
      <c r="N31" s="97"/>
      <c r="O31" s="97"/>
      <c r="P31" s="97"/>
      <c r="Q31" s="97"/>
      <c r="R31" s="97"/>
      <c r="S31" s="97"/>
      <c r="T31" s="97"/>
      <c r="U31" s="97"/>
      <c r="V31" s="97"/>
      <c r="W31" s="97"/>
      <c r="X31" s="97"/>
      <c r="Y31" s="97"/>
      <c r="Z31" s="97"/>
      <c r="AA31" s="84">
        <f>SUM(G31:Z31)</f>
        <v>0</v>
      </c>
      <c r="AB31" s="25">
        <f>AA31*E31</f>
        <v>0</v>
      </c>
    </row>
    <row r="32" spans="2:28" ht="13.5" customHeight="1" outlineLevel="1">
      <c r="B32" s="40"/>
      <c r="C32" s="40"/>
      <c r="D32" s="29" t="s">
        <v>24</v>
      </c>
      <c r="E32" s="29"/>
      <c r="F32" s="85"/>
      <c r="G32" s="95"/>
      <c r="H32" s="95"/>
      <c r="I32" s="95"/>
      <c r="J32" s="95"/>
      <c r="K32" s="95"/>
      <c r="L32" s="95"/>
      <c r="M32" s="95"/>
      <c r="N32" s="95"/>
      <c r="O32" s="95"/>
      <c r="P32" s="95"/>
      <c r="Q32" s="95"/>
      <c r="R32" s="95"/>
      <c r="S32" s="95"/>
      <c r="T32" s="95"/>
      <c r="U32" s="95"/>
      <c r="V32" s="95"/>
      <c r="W32" s="95"/>
      <c r="X32" s="95"/>
      <c r="Y32" s="95"/>
      <c r="Z32" s="95"/>
    </row>
    <row r="33" spans="2:28" ht="13.5" customHeight="1" outlineLevel="1">
      <c r="B33" s="42">
        <v>1226</v>
      </c>
      <c r="C33" s="42"/>
      <c r="D33" s="58" t="s">
        <v>25</v>
      </c>
      <c r="E33" s="39">
        <v>89</v>
      </c>
      <c r="F33" s="13" t="s">
        <v>241</v>
      </c>
      <c r="G33" s="96"/>
      <c r="H33" s="97"/>
      <c r="I33" s="97"/>
      <c r="J33" s="97"/>
      <c r="K33" s="97"/>
      <c r="L33" s="97"/>
      <c r="M33" s="97"/>
      <c r="N33" s="97"/>
      <c r="O33" s="97"/>
      <c r="P33" s="97"/>
      <c r="Q33" s="97"/>
      <c r="R33" s="97"/>
      <c r="S33" s="97"/>
      <c r="T33" s="97"/>
      <c r="U33" s="97"/>
      <c r="V33" s="97"/>
      <c r="W33" s="97"/>
      <c r="X33" s="97"/>
      <c r="Y33" s="97"/>
      <c r="Z33" s="97"/>
      <c r="AA33" s="84">
        <f>SUM(G33:Z33)</f>
        <v>0</v>
      </c>
      <c r="AB33" s="25">
        <f>AA33*E33</f>
        <v>0</v>
      </c>
    </row>
    <row r="34" spans="2:28" ht="13.5" customHeight="1" outlineLevel="1">
      <c r="B34" s="42">
        <v>1227</v>
      </c>
      <c r="C34" s="42"/>
      <c r="D34" s="59" t="s">
        <v>26</v>
      </c>
      <c r="E34" s="39">
        <v>89</v>
      </c>
      <c r="F34" s="13" t="s">
        <v>242</v>
      </c>
      <c r="G34" s="96"/>
      <c r="H34" s="97"/>
      <c r="I34" s="97"/>
      <c r="J34" s="97"/>
      <c r="K34" s="97"/>
      <c r="L34" s="97"/>
      <c r="M34" s="97"/>
      <c r="N34" s="97"/>
      <c r="O34" s="97"/>
      <c r="P34" s="97"/>
      <c r="Q34" s="97"/>
      <c r="R34" s="97"/>
      <c r="S34" s="97"/>
      <c r="T34" s="97"/>
      <c r="U34" s="97"/>
      <c r="V34" s="97"/>
      <c r="W34" s="97"/>
      <c r="X34" s="97"/>
      <c r="Y34" s="97"/>
      <c r="Z34" s="97"/>
      <c r="AA34" s="84">
        <f>SUM(G34:Z34)</f>
        <v>0</v>
      </c>
      <c r="AB34" s="25">
        <f>AA34*E34</f>
        <v>0</v>
      </c>
    </row>
    <row r="35" spans="2:28" ht="13.5" customHeight="1">
      <c r="B35" s="42"/>
      <c r="C35" s="42"/>
      <c r="D35" s="29" t="s">
        <v>3</v>
      </c>
      <c r="E35" s="29"/>
      <c r="F35" s="85"/>
      <c r="G35" s="95"/>
      <c r="H35" s="95"/>
      <c r="I35" s="95"/>
      <c r="J35" s="95"/>
      <c r="K35" s="95"/>
      <c r="L35" s="95"/>
      <c r="M35" s="95"/>
      <c r="N35" s="95"/>
      <c r="O35" s="95"/>
      <c r="P35" s="95"/>
      <c r="Q35" s="95"/>
      <c r="R35" s="95"/>
      <c r="S35" s="95"/>
      <c r="T35" s="95"/>
      <c r="U35" s="95"/>
      <c r="V35" s="95"/>
      <c r="W35" s="95"/>
      <c r="X35" s="95"/>
      <c r="Y35" s="95"/>
      <c r="Z35" s="95"/>
    </row>
    <row r="36" spans="2:28" s="22" customFormat="1" ht="13.5" customHeight="1" outlineLevel="1">
      <c r="B36" s="42">
        <v>619</v>
      </c>
      <c r="C36" s="42"/>
      <c r="D36" s="145" t="s">
        <v>100</v>
      </c>
      <c r="E36" s="188">
        <v>75</v>
      </c>
      <c r="F36" s="13" t="s">
        <v>344</v>
      </c>
      <c r="G36" s="93"/>
      <c r="H36" s="94"/>
      <c r="I36" s="94"/>
      <c r="J36" s="94"/>
      <c r="K36" s="94"/>
      <c r="L36" s="94"/>
      <c r="M36" s="94"/>
      <c r="N36" s="94"/>
      <c r="O36" s="94"/>
      <c r="P36" s="94"/>
      <c r="Q36" s="94"/>
      <c r="R36" s="94"/>
      <c r="S36" s="94"/>
      <c r="T36" s="94"/>
      <c r="U36" s="94"/>
      <c r="V36" s="94"/>
      <c r="W36" s="94"/>
      <c r="X36" s="94"/>
      <c r="Y36" s="94"/>
      <c r="Z36" s="94"/>
      <c r="AA36" s="84">
        <f t="shared" ref="AA36:AA41" si="5">SUM(G36:Z36)</f>
        <v>0</v>
      </c>
      <c r="AB36" s="25">
        <f t="shared" ref="AB36:AB41" si="6">AA36*E36</f>
        <v>0</v>
      </c>
    </row>
    <row r="37" spans="2:28" s="22" customFormat="1" ht="13.5" customHeight="1" outlineLevel="1">
      <c r="B37" s="42">
        <v>615</v>
      </c>
      <c r="C37" s="42"/>
      <c r="D37" s="48" t="s">
        <v>362</v>
      </c>
      <c r="E37" s="39">
        <v>75</v>
      </c>
      <c r="F37" s="13" t="s">
        <v>363</v>
      </c>
      <c r="G37" s="93"/>
      <c r="H37" s="94"/>
      <c r="I37" s="94"/>
      <c r="J37" s="94"/>
      <c r="K37" s="94"/>
      <c r="L37" s="94"/>
      <c r="M37" s="94"/>
      <c r="N37" s="94"/>
      <c r="O37" s="94"/>
      <c r="P37" s="94"/>
      <c r="Q37" s="94"/>
      <c r="R37" s="94"/>
      <c r="S37" s="94"/>
      <c r="T37" s="94"/>
      <c r="U37" s="94"/>
      <c r="V37" s="94"/>
      <c r="W37" s="94"/>
      <c r="X37" s="94"/>
      <c r="Y37" s="94"/>
      <c r="Z37" s="94"/>
      <c r="AA37" s="84">
        <f t="shared" si="5"/>
        <v>0</v>
      </c>
      <c r="AB37" s="25">
        <f t="shared" si="6"/>
        <v>0</v>
      </c>
    </row>
    <row r="38" spans="2:28" s="22" customFormat="1" ht="13.5" customHeight="1" outlineLevel="1">
      <c r="B38" s="42">
        <v>604</v>
      </c>
      <c r="C38" s="42"/>
      <c r="D38" s="156" t="s">
        <v>99</v>
      </c>
      <c r="E38" s="39">
        <v>64</v>
      </c>
      <c r="F38" s="13" t="s">
        <v>345</v>
      </c>
      <c r="G38" s="93"/>
      <c r="H38" s="94"/>
      <c r="I38" s="94"/>
      <c r="J38" s="94"/>
      <c r="K38" s="94"/>
      <c r="L38" s="94"/>
      <c r="M38" s="94"/>
      <c r="N38" s="94"/>
      <c r="O38" s="94"/>
      <c r="P38" s="94"/>
      <c r="Q38" s="94"/>
      <c r="R38" s="94"/>
      <c r="S38" s="94"/>
      <c r="T38" s="94"/>
      <c r="U38" s="94"/>
      <c r="V38" s="94"/>
      <c r="W38" s="94"/>
      <c r="X38" s="94"/>
      <c r="Y38" s="94"/>
      <c r="Z38" s="94"/>
      <c r="AA38" s="84">
        <f t="shared" si="5"/>
        <v>0</v>
      </c>
      <c r="AB38" s="25">
        <f t="shared" si="6"/>
        <v>0</v>
      </c>
    </row>
    <row r="39" spans="2:28" s="42" customFormat="1" ht="13.5" customHeight="1" outlineLevel="1">
      <c r="B39" s="42">
        <v>1052</v>
      </c>
      <c r="D39" s="145" t="s">
        <v>153</v>
      </c>
      <c r="E39" s="39">
        <v>66</v>
      </c>
      <c r="F39" s="13" t="s">
        <v>292</v>
      </c>
      <c r="G39" s="115"/>
      <c r="H39" s="115"/>
      <c r="I39" s="115"/>
      <c r="J39" s="115"/>
      <c r="K39" s="115"/>
      <c r="L39" s="115"/>
      <c r="M39" s="115"/>
      <c r="N39" s="115"/>
      <c r="O39" s="115"/>
      <c r="P39" s="115"/>
      <c r="Q39" s="115"/>
      <c r="R39" s="115"/>
      <c r="S39" s="115"/>
      <c r="T39" s="115"/>
      <c r="U39" s="115"/>
      <c r="V39" s="115"/>
      <c r="W39" s="115"/>
      <c r="X39" s="115"/>
      <c r="Y39" s="115"/>
      <c r="Z39" s="115"/>
      <c r="AA39" s="84">
        <f t="shared" si="5"/>
        <v>0</v>
      </c>
      <c r="AB39" s="43">
        <f t="shared" si="6"/>
        <v>0</v>
      </c>
    </row>
    <row r="40" spans="2:28" s="42" customFormat="1" ht="13.5" customHeight="1" outlineLevel="1">
      <c r="B40" s="42">
        <v>1054</v>
      </c>
      <c r="D40" s="145" t="s">
        <v>139</v>
      </c>
      <c r="E40" s="39">
        <v>66</v>
      </c>
      <c r="F40" s="13" t="s">
        <v>293</v>
      </c>
      <c r="G40" s="115"/>
      <c r="H40" s="115"/>
      <c r="I40" s="115"/>
      <c r="J40" s="115"/>
      <c r="K40" s="115"/>
      <c r="L40" s="115"/>
      <c r="M40" s="115"/>
      <c r="N40" s="115"/>
      <c r="O40" s="115"/>
      <c r="P40" s="115"/>
      <c r="Q40" s="115"/>
      <c r="R40" s="115"/>
      <c r="S40" s="115"/>
      <c r="T40" s="115"/>
      <c r="U40" s="115"/>
      <c r="V40" s="115"/>
      <c r="W40" s="115"/>
      <c r="X40" s="115"/>
      <c r="Y40" s="115"/>
      <c r="Z40" s="115"/>
      <c r="AA40" s="84">
        <f t="shared" si="5"/>
        <v>0</v>
      </c>
      <c r="AB40" s="43">
        <f t="shared" si="6"/>
        <v>0</v>
      </c>
    </row>
    <row r="41" spans="2:28" s="42" customFormat="1" ht="13.5" customHeight="1" outlineLevel="1">
      <c r="B41" s="42">
        <v>1053</v>
      </c>
      <c r="D41" s="145" t="s">
        <v>154</v>
      </c>
      <c r="E41" s="39">
        <v>66</v>
      </c>
      <c r="F41" s="13" t="s">
        <v>294</v>
      </c>
      <c r="G41" s="115"/>
      <c r="H41" s="115"/>
      <c r="I41" s="115"/>
      <c r="J41" s="115"/>
      <c r="K41" s="115"/>
      <c r="L41" s="115"/>
      <c r="M41" s="115"/>
      <c r="N41" s="115"/>
      <c r="O41" s="115"/>
      <c r="P41" s="115"/>
      <c r="Q41" s="115"/>
      <c r="R41" s="115"/>
      <c r="S41" s="115"/>
      <c r="T41" s="115"/>
      <c r="U41" s="115"/>
      <c r="V41" s="115"/>
      <c r="W41" s="115"/>
      <c r="X41" s="115"/>
      <c r="Y41" s="115"/>
      <c r="Z41" s="115"/>
      <c r="AA41" s="84">
        <f t="shared" si="5"/>
        <v>0</v>
      </c>
      <c r="AB41" s="43">
        <f t="shared" si="6"/>
        <v>0</v>
      </c>
    </row>
    <row r="42" spans="2:28" s="42" customFormat="1" ht="13.5" customHeight="1" outlineLevel="1">
      <c r="B42" s="72"/>
      <c r="C42" s="72"/>
      <c r="D42" s="145" t="s">
        <v>93</v>
      </c>
      <c r="E42" s="39">
        <v>83</v>
      </c>
      <c r="F42" s="13" t="s">
        <v>295</v>
      </c>
      <c r="G42" s="115"/>
      <c r="H42" s="115"/>
      <c r="I42" s="115"/>
      <c r="J42" s="115"/>
      <c r="K42" s="115"/>
      <c r="L42" s="115"/>
      <c r="M42" s="115"/>
      <c r="N42" s="115"/>
      <c r="O42" s="115"/>
      <c r="P42" s="115"/>
      <c r="Q42" s="115"/>
      <c r="R42" s="115"/>
      <c r="S42" s="115"/>
      <c r="T42" s="115"/>
      <c r="U42" s="115"/>
      <c r="V42" s="115"/>
      <c r="W42" s="115"/>
      <c r="X42" s="115"/>
      <c r="Y42" s="115"/>
      <c r="Z42" s="115"/>
      <c r="AA42" s="84">
        <f t="shared" ref="AA42" si="7">SUM(G42:Z42)</f>
        <v>0</v>
      </c>
      <c r="AB42" s="43">
        <f t="shared" ref="AB42" si="8">AA42*E42</f>
        <v>0</v>
      </c>
    </row>
    <row r="43" spans="2:28" s="42" customFormat="1" ht="13.5" customHeight="1" outlineLevel="1">
      <c r="B43" s="72"/>
      <c r="C43" s="72"/>
      <c r="D43" s="145" t="s">
        <v>390</v>
      </c>
      <c r="E43" s="199">
        <v>85</v>
      </c>
      <c r="F43" s="13"/>
      <c r="G43" s="115"/>
      <c r="H43" s="115"/>
      <c r="I43" s="115"/>
      <c r="J43" s="115"/>
      <c r="K43" s="115"/>
      <c r="L43" s="115"/>
      <c r="M43" s="115"/>
      <c r="N43" s="115"/>
      <c r="O43" s="115"/>
      <c r="P43" s="115"/>
      <c r="Q43" s="115"/>
      <c r="R43" s="115"/>
      <c r="S43" s="115"/>
      <c r="T43" s="115"/>
      <c r="U43" s="115"/>
      <c r="V43" s="115"/>
      <c r="W43" s="115"/>
      <c r="X43" s="115"/>
      <c r="Y43" s="115"/>
      <c r="Z43" s="115"/>
      <c r="AA43" s="78">
        <f>SUM(G43:Z43)</f>
        <v>0</v>
      </c>
      <c r="AB43" s="43">
        <f>AA43*E43</f>
        <v>0</v>
      </c>
    </row>
    <row r="44" spans="2:28" s="42" customFormat="1" ht="13.5" customHeight="1" outlineLevel="1">
      <c r="B44" s="72"/>
      <c r="C44" s="72"/>
      <c r="D44" s="146" t="s">
        <v>391</v>
      </c>
      <c r="E44" s="199">
        <v>81</v>
      </c>
      <c r="F44" s="13"/>
      <c r="G44" s="115"/>
      <c r="H44" s="115"/>
      <c r="I44" s="115"/>
      <c r="J44" s="115"/>
      <c r="K44" s="115"/>
      <c r="L44" s="115"/>
      <c r="M44" s="115"/>
      <c r="N44" s="115"/>
      <c r="O44" s="115"/>
      <c r="P44" s="115"/>
      <c r="Q44" s="115"/>
      <c r="R44" s="115"/>
      <c r="S44" s="115"/>
      <c r="T44" s="115"/>
      <c r="U44" s="115"/>
      <c r="V44" s="115"/>
      <c r="W44" s="115"/>
      <c r="X44" s="115"/>
      <c r="Y44" s="115"/>
      <c r="Z44" s="115"/>
      <c r="AA44" s="78">
        <f>SUM(G44:Z44)</f>
        <v>0</v>
      </c>
      <c r="AB44" s="43">
        <f>AA44*E44</f>
        <v>0</v>
      </c>
    </row>
    <row r="45" spans="2:28" ht="13.5" customHeight="1">
      <c r="D45" s="29" t="s">
        <v>4</v>
      </c>
      <c r="E45" s="29"/>
      <c r="F45" s="85"/>
      <c r="G45" s="95"/>
      <c r="H45" s="95"/>
      <c r="I45" s="95"/>
      <c r="J45" s="95"/>
      <c r="K45" s="95"/>
      <c r="L45" s="95"/>
      <c r="M45" s="95"/>
      <c r="N45" s="95"/>
      <c r="O45" s="95"/>
      <c r="P45" s="95"/>
      <c r="Q45" s="95"/>
      <c r="R45" s="95"/>
      <c r="S45" s="95"/>
      <c r="T45" s="95"/>
      <c r="U45" s="95"/>
      <c r="V45" s="95"/>
      <c r="W45" s="95"/>
      <c r="X45" s="95"/>
      <c r="Y45" s="95"/>
      <c r="Z45" s="95"/>
    </row>
    <row r="46" spans="2:28" s="20" customFormat="1" ht="13.5" customHeight="1" outlineLevel="1">
      <c r="B46" s="69">
        <v>948</v>
      </c>
      <c r="C46" s="69"/>
      <c r="D46" s="175" t="s">
        <v>193</v>
      </c>
      <c r="E46" s="205">
        <v>75</v>
      </c>
      <c r="F46" s="13" t="s">
        <v>313</v>
      </c>
      <c r="G46" s="93"/>
      <c r="H46" s="93"/>
      <c r="I46" s="93"/>
      <c r="J46" s="93"/>
      <c r="K46" s="93"/>
      <c r="L46" s="93"/>
      <c r="M46" s="93"/>
      <c r="N46" s="93"/>
      <c r="O46" s="93"/>
      <c r="P46" s="93"/>
      <c r="Q46" s="93"/>
      <c r="R46" s="93"/>
      <c r="S46" s="93"/>
      <c r="T46" s="93"/>
      <c r="U46" s="93"/>
      <c r="V46" s="93"/>
      <c r="W46" s="93"/>
      <c r="X46" s="93"/>
      <c r="Y46" s="93"/>
      <c r="Z46" s="93"/>
      <c r="AA46" s="78">
        <f t="shared" ref="AA46:AA96" si="9">SUM(G46:Z46)</f>
        <v>0</v>
      </c>
      <c r="AB46" s="25">
        <f t="shared" ref="AB46:AB96" si="10">AA46*E46</f>
        <v>0</v>
      </c>
    </row>
    <row r="47" spans="2:28" s="20" customFormat="1" ht="13.5" customHeight="1" outlineLevel="1">
      <c r="B47" s="69">
        <v>812</v>
      </c>
      <c r="C47" s="69"/>
      <c r="D47" s="153" t="s">
        <v>108</v>
      </c>
      <c r="E47" s="39">
        <v>64</v>
      </c>
      <c r="F47" s="13" t="s">
        <v>346</v>
      </c>
      <c r="G47" s="93"/>
      <c r="H47" s="93"/>
      <c r="I47" s="93"/>
      <c r="J47" s="93"/>
      <c r="K47" s="93"/>
      <c r="L47" s="93"/>
      <c r="M47" s="93"/>
      <c r="N47" s="93"/>
      <c r="O47" s="93"/>
      <c r="P47" s="93"/>
      <c r="Q47" s="93"/>
      <c r="R47" s="93"/>
      <c r="S47" s="93"/>
      <c r="T47" s="93"/>
      <c r="U47" s="93"/>
      <c r="V47" s="93"/>
      <c r="W47" s="93"/>
      <c r="X47" s="93"/>
      <c r="Y47" s="93"/>
      <c r="Z47" s="93"/>
      <c r="AA47" s="78">
        <f t="shared" si="9"/>
        <v>0</v>
      </c>
      <c r="AB47" s="25">
        <f t="shared" si="10"/>
        <v>0</v>
      </c>
    </row>
    <row r="48" spans="2:28" s="20" customFormat="1" ht="13.5" customHeight="1" outlineLevel="1">
      <c r="B48" s="69">
        <v>754</v>
      </c>
      <c r="C48" s="69"/>
      <c r="D48" s="153" t="s">
        <v>484</v>
      </c>
      <c r="E48" s="39">
        <v>75</v>
      </c>
      <c r="F48" s="13" t="s">
        <v>348</v>
      </c>
      <c r="G48" s="93"/>
      <c r="H48" s="98"/>
      <c r="I48" s="98"/>
      <c r="J48" s="98"/>
      <c r="K48" s="98"/>
      <c r="L48" s="98"/>
      <c r="M48" s="98"/>
      <c r="N48" s="98"/>
      <c r="O48" s="98"/>
      <c r="P48" s="98"/>
      <c r="Q48" s="98"/>
      <c r="R48" s="98"/>
      <c r="S48" s="98"/>
      <c r="T48" s="93"/>
      <c r="U48" s="93"/>
      <c r="V48" s="93"/>
      <c r="W48" s="93"/>
      <c r="X48" s="93"/>
      <c r="Y48" s="93"/>
      <c r="Z48" s="93"/>
      <c r="AA48" s="78">
        <f t="shared" si="9"/>
        <v>0</v>
      </c>
      <c r="AB48" s="25">
        <f t="shared" si="10"/>
        <v>0</v>
      </c>
    </row>
    <row r="49" spans="1:29" s="22" customFormat="1" ht="13.5" customHeight="1" outlineLevel="1">
      <c r="A49" s="42"/>
      <c r="B49" s="40">
        <v>984</v>
      </c>
      <c r="C49" s="42"/>
      <c r="D49" s="153" t="s">
        <v>402</v>
      </c>
      <c r="E49" s="39">
        <v>75</v>
      </c>
      <c r="F49" s="13" t="s">
        <v>398</v>
      </c>
      <c r="G49" s="93"/>
      <c r="H49" s="94"/>
      <c r="I49" s="94"/>
      <c r="J49" s="94"/>
      <c r="K49" s="94"/>
      <c r="L49" s="94"/>
      <c r="M49" s="94"/>
      <c r="N49" s="94"/>
      <c r="O49" s="94"/>
      <c r="P49" s="94"/>
      <c r="Q49" s="94"/>
      <c r="R49" s="94"/>
      <c r="S49" s="94"/>
      <c r="T49" s="94"/>
      <c r="U49" s="94"/>
      <c r="V49" s="94"/>
      <c r="W49" s="94"/>
      <c r="X49" s="94"/>
      <c r="Y49" s="94"/>
      <c r="Z49" s="94"/>
      <c r="AA49" s="78">
        <f t="shared" ref="AA49:AA93" si="11">SUM(G49:Z49)</f>
        <v>0</v>
      </c>
      <c r="AB49" s="43">
        <f t="shared" ref="AB49:AB93" si="12">AA49*E49</f>
        <v>0</v>
      </c>
    </row>
    <row r="50" spans="1:29" s="42" customFormat="1" ht="13.5" customHeight="1" outlineLevel="1">
      <c r="A50" s="42">
        <v>11</v>
      </c>
      <c r="B50" s="68">
        <v>1898</v>
      </c>
      <c r="C50" s="77">
        <v>8000</v>
      </c>
      <c r="D50" s="153" t="s">
        <v>73</v>
      </c>
      <c r="E50" s="39">
        <v>109</v>
      </c>
      <c r="F50" s="13" t="s">
        <v>224</v>
      </c>
      <c r="G50" s="96"/>
      <c r="H50" s="96"/>
      <c r="I50" s="96"/>
      <c r="J50" s="96"/>
      <c r="K50" s="96"/>
      <c r="L50" s="96"/>
      <c r="M50" s="96"/>
      <c r="N50" s="96"/>
      <c r="O50" s="96"/>
      <c r="P50" s="96"/>
      <c r="Q50" s="96"/>
      <c r="R50" s="96"/>
      <c r="S50" s="96"/>
      <c r="T50" s="96"/>
      <c r="U50" s="96"/>
      <c r="V50" s="96"/>
      <c r="W50" s="96"/>
      <c r="X50" s="96"/>
      <c r="Y50" s="96"/>
      <c r="Z50" s="96"/>
      <c r="AA50" s="78">
        <f t="shared" si="11"/>
        <v>0</v>
      </c>
      <c r="AB50" s="43">
        <f t="shared" si="12"/>
        <v>0</v>
      </c>
    </row>
    <row r="51" spans="1:29" s="22" customFormat="1" ht="13.5" customHeight="1" outlineLevel="1">
      <c r="A51" s="40"/>
      <c r="B51" s="68">
        <v>1010</v>
      </c>
      <c r="C51" s="77">
        <v>8100</v>
      </c>
      <c r="D51" s="153" t="s">
        <v>459</v>
      </c>
      <c r="E51" s="39">
        <v>98</v>
      </c>
      <c r="F51" s="13" t="s">
        <v>460</v>
      </c>
      <c r="G51" s="166"/>
      <c r="H51" s="166"/>
      <c r="I51" s="166"/>
      <c r="J51" s="166"/>
      <c r="K51" s="166"/>
      <c r="L51" s="166"/>
      <c r="M51" s="166"/>
      <c r="N51" s="166"/>
      <c r="O51" s="166"/>
      <c r="P51" s="166"/>
      <c r="Q51" s="166"/>
      <c r="R51" s="166"/>
      <c r="S51" s="166"/>
      <c r="T51" s="166"/>
      <c r="U51" s="166"/>
      <c r="V51" s="166"/>
      <c r="W51" s="166"/>
      <c r="X51" s="166"/>
      <c r="Y51" s="166"/>
      <c r="Z51" s="166"/>
      <c r="AA51" s="78">
        <f>SUM(G51:Z51)</f>
        <v>0</v>
      </c>
      <c r="AB51" s="43">
        <f>AA51*E51</f>
        <v>0</v>
      </c>
    </row>
    <row r="52" spans="1:29" s="20" customFormat="1" ht="13.5" customHeight="1" outlineLevel="1">
      <c r="A52" s="42"/>
      <c r="B52" s="68">
        <v>1091</v>
      </c>
      <c r="C52" s="77">
        <v>8110</v>
      </c>
      <c r="D52" s="153" t="s">
        <v>137</v>
      </c>
      <c r="E52" s="39">
        <v>69</v>
      </c>
      <c r="F52" s="13" t="s">
        <v>299</v>
      </c>
      <c r="G52" s="99"/>
      <c r="H52" s="99"/>
      <c r="I52" s="99"/>
      <c r="J52" s="99"/>
      <c r="K52" s="99"/>
      <c r="L52" s="99"/>
      <c r="M52" s="99"/>
      <c r="N52" s="99"/>
      <c r="O52" s="99"/>
      <c r="P52" s="99"/>
      <c r="Q52" s="99"/>
      <c r="R52" s="99"/>
      <c r="S52" s="99"/>
      <c r="T52" s="99"/>
      <c r="U52" s="99"/>
      <c r="V52" s="99"/>
      <c r="W52" s="99"/>
      <c r="X52" s="99"/>
      <c r="Y52" s="99"/>
      <c r="Z52" s="99"/>
      <c r="AA52" s="78">
        <f t="shared" si="11"/>
        <v>0</v>
      </c>
      <c r="AB52" s="43">
        <f t="shared" si="12"/>
        <v>0</v>
      </c>
    </row>
    <row r="53" spans="1:29" s="40" customFormat="1" ht="13.5" customHeight="1" outlineLevel="1">
      <c r="A53" s="42"/>
      <c r="B53" s="68">
        <v>1059</v>
      </c>
      <c r="C53" s="68">
        <v>9950</v>
      </c>
      <c r="D53" s="175" t="s">
        <v>370</v>
      </c>
      <c r="E53" s="188">
        <v>112</v>
      </c>
      <c r="F53" s="13" t="s">
        <v>378</v>
      </c>
      <c r="G53" s="99"/>
      <c r="H53" s="99"/>
      <c r="I53" s="99"/>
      <c r="J53" s="99"/>
      <c r="K53" s="99"/>
      <c r="L53" s="99"/>
      <c r="M53" s="99"/>
      <c r="N53" s="99"/>
      <c r="O53" s="99"/>
      <c r="P53" s="99"/>
      <c r="Q53" s="99"/>
      <c r="R53" s="99"/>
      <c r="S53" s="99"/>
      <c r="T53" s="99"/>
      <c r="U53" s="99"/>
      <c r="V53" s="99"/>
      <c r="W53" s="99"/>
      <c r="X53" s="99"/>
      <c r="Y53" s="99"/>
      <c r="Z53" s="99"/>
      <c r="AA53" s="78">
        <f>SUM(G53:Z53)</f>
        <v>0</v>
      </c>
      <c r="AB53" s="43">
        <f>AA53*E53</f>
        <v>0</v>
      </c>
    </row>
    <row r="54" spans="1:29" s="20" customFormat="1" ht="13.5" customHeight="1" outlineLevel="1">
      <c r="A54" s="42">
        <v>14</v>
      </c>
      <c r="B54" s="68">
        <v>1048</v>
      </c>
      <c r="C54" s="68">
        <v>9000</v>
      </c>
      <c r="D54" s="175" t="s">
        <v>95</v>
      </c>
      <c r="E54" s="39">
        <v>104</v>
      </c>
      <c r="F54" s="13" t="s">
        <v>249</v>
      </c>
      <c r="G54" s="99"/>
      <c r="H54" s="99"/>
      <c r="I54" s="99"/>
      <c r="J54" s="99"/>
      <c r="K54" s="99"/>
      <c r="L54" s="99"/>
      <c r="M54" s="99"/>
      <c r="N54" s="99"/>
      <c r="O54" s="99"/>
      <c r="P54" s="99"/>
      <c r="Q54" s="99"/>
      <c r="R54" s="99"/>
      <c r="S54" s="99"/>
      <c r="T54" s="99"/>
      <c r="U54" s="99"/>
      <c r="V54" s="99"/>
      <c r="W54" s="99"/>
      <c r="X54" s="99"/>
      <c r="Y54" s="99"/>
      <c r="Z54" s="99"/>
      <c r="AA54" s="78">
        <f t="shared" si="11"/>
        <v>0</v>
      </c>
      <c r="AB54" s="43">
        <f t="shared" si="12"/>
        <v>0</v>
      </c>
    </row>
    <row r="55" spans="1:29" s="40" customFormat="1" ht="13.5" customHeight="1" outlineLevel="1">
      <c r="A55" s="42">
        <v>15</v>
      </c>
      <c r="B55" s="68">
        <v>1967</v>
      </c>
      <c r="C55" s="77">
        <v>9050</v>
      </c>
      <c r="D55" s="175" t="s">
        <v>411</v>
      </c>
      <c r="E55" s="39">
        <v>104</v>
      </c>
      <c r="F55" s="113" t="s">
        <v>420</v>
      </c>
      <c r="G55" s="99"/>
      <c r="H55" s="99"/>
      <c r="I55" s="99"/>
      <c r="J55" s="99"/>
      <c r="K55" s="99"/>
      <c r="L55" s="99"/>
      <c r="M55" s="99"/>
      <c r="N55" s="99"/>
      <c r="O55" s="99"/>
      <c r="P55" s="99"/>
      <c r="Q55" s="99"/>
      <c r="R55" s="99"/>
      <c r="S55" s="99"/>
      <c r="T55" s="99"/>
      <c r="U55" s="99"/>
      <c r="V55" s="99"/>
      <c r="W55" s="99"/>
      <c r="X55" s="99"/>
      <c r="Y55" s="99"/>
      <c r="Z55" s="99"/>
      <c r="AA55" s="78">
        <f t="shared" si="11"/>
        <v>0</v>
      </c>
      <c r="AB55" s="43">
        <f t="shared" si="12"/>
        <v>0</v>
      </c>
    </row>
    <row r="56" spans="1:29" s="40" customFormat="1" ht="13.5" customHeight="1" outlineLevel="1">
      <c r="A56" s="42"/>
      <c r="B56" s="68">
        <v>1810</v>
      </c>
      <c r="C56" s="68">
        <v>9060</v>
      </c>
      <c r="D56" s="153" t="s">
        <v>206</v>
      </c>
      <c r="E56" s="39">
        <v>121</v>
      </c>
      <c r="F56" s="13" t="s">
        <v>251</v>
      </c>
      <c r="G56" s="99"/>
      <c r="H56" s="99"/>
      <c r="I56" s="99"/>
      <c r="J56" s="99"/>
      <c r="K56" s="99"/>
      <c r="L56" s="99"/>
      <c r="M56" s="99"/>
      <c r="N56" s="99"/>
      <c r="O56" s="99"/>
      <c r="P56" s="99"/>
      <c r="Q56" s="99"/>
      <c r="R56" s="99"/>
      <c r="S56" s="99"/>
      <c r="T56" s="99"/>
      <c r="U56" s="99"/>
      <c r="V56" s="99"/>
      <c r="W56" s="99"/>
      <c r="X56" s="99"/>
      <c r="Y56" s="99"/>
      <c r="Z56" s="99"/>
      <c r="AA56" s="78">
        <f t="shared" si="11"/>
        <v>0</v>
      </c>
      <c r="AB56" s="43">
        <f t="shared" si="12"/>
        <v>0</v>
      </c>
    </row>
    <row r="57" spans="1:29" s="40" customFormat="1" ht="13.5" customHeight="1" outlineLevel="1">
      <c r="B57" s="68"/>
      <c r="C57" s="77">
        <v>9050</v>
      </c>
      <c r="D57" s="153" t="s">
        <v>487</v>
      </c>
      <c r="E57" s="39">
        <v>110</v>
      </c>
      <c r="F57" s="163" t="s">
        <v>251</v>
      </c>
      <c r="G57" s="180"/>
      <c r="H57" s="180"/>
      <c r="I57" s="180"/>
      <c r="J57" s="180"/>
      <c r="K57" s="180"/>
      <c r="L57" s="180"/>
      <c r="M57" s="180"/>
      <c r="N57" s="180"/>
      <c r="O57" s="180"/>
      <c r="P57" s="180"/>
      <c r="Q57" s="180"/>
      <c r="R57" s="180"/>
      <c r="S57" s="180"/>
      <c r="T57" s="180"/>
      <c r="U57" s="180"/>
      <c r="V57" s="180"/>
      <c r="W57" s="180"/>
      <c r="X57" s="180"/>
      <c r="Y57" s="180"/>
      <c r="Z57" s="180"/>
      <c r="AA57" s="78">
        <f t="shared" ref="AA57" si="13">SUM(G57:Z57)</f>
        <v>0</v>
      </c>
      <c r="AB57" s="43">
        <f t="shared" si="12"/>
        <v>0</v>
      </c>
    </row>
    <row r="58" spans="1:29" s="40" customFormat="1" ht="13.5" customHeight="1" outlineLevel="1">
      <c r="A58" s="42"/>
      <c r="B58" s="68">
        <v>1997</v>
      </c>
      <c r="C58" s="68">
        <v>9100</v>
      </c>
      <c r="D58" s="153" t="s">
        <v>196</v>
      </c>
      <c r="E58" s="39">
        <v>121</v>
      </c>
      <c r="F58" s="13" t="s">
        <v>226</v>
      </c>
      <c r="G58" s="99"/>
      <c r="H58" s="99"/>
      <c r="I58" s="99"/>
      <c r="J58" s="99"/>
      <c r="K58" s="99"/>
      <c r="L58" s="99"/>
      <c r="M58" s="99"/>
      <c r="N58" s="99"/>
      <c r="O58" s="99"/>
      <c r="P58" s="99"/>
      <c r="Q58" s="99"/>
      <c r="R58" s="99"/>
      <c r="S58" s="99"/>
      <c r="T58" s="99"/>
      <c r="U58" s="99"/>
      <c r="V58" s="99"/>
      <c r="W58" s="99"/>
      <c r="X58" s="99"/>
      <c r="Y58" s="99"/>
      <c r="Z58" s="99"/>
      <c r="AA58" s="78">
        <f t="shared" si="11"/>
        <v>0</v>
      </c>
      <c r="AB58" s="43">
        <f t="shared" si="12"/>
        <v>0</v>
      </c>
    </row>
    <row r="59" spans="1:29" s="40" customFormat="1" ht="13.5" customHeight="1" outlineLevel="1">
      <c r="A59" s="42"/>
      <c r="B59" s="68">
        <v>849</v>
      </c>
      <c r="C59" s="77">
        <v>9110</v>
      </c>
      <c r="D59" s="175" t="s">
        <v>382</v>
      </c>
      <c r="E59" s="39">
        <v>115</v>
      </c>
      <c r="F59" s="13" t="s">
        <v>371</v>
      </c>
      <c r="G59" s="99"/>
      <c r="H59" s="99"/>
      <c r="I59" s="99"/>
      <c r="J59" s="99"/>
      <c r="K59" s="99"/>
      <c r="L59" s="99"/>
      <c r="M59" s="99"/>
      <c r="N59" s="99"/>
      <c r="O59" s="99"/>
      <c r="P59" s="99"/>
      <c r="Q59" s="99"/>
      <c r="R59" s="99"/>
      <c r="S59" s="99"/>
      <c r="T59" s="99"/>
      <c r="U59" s="99"/>
      <c r="V59" s="99"/>
      <c r="W59" s="99"/>
      <c r="X59" s="99"/>
      <c r="Y59" s="99"/>
      <c r="Z59" s="99"/>
      <c r="AA59" s="78">
        <f t="shared" si="11"/>
        <v>0</v>
      </c>
      <c r="AB59" s="43">
        <f t="shared" si="12"/>
        <v>0</v>
      </c>
    </row>
    <row r="60" spans="1:29" s="40" customFormat="1" ht="13.5" customHeight="1" outlineLevel="1">
      <c r="A60" s="22"/>
      <c r="B60" s="42">
        <v>763</v>
      </c>
      <c r="C60" s="42"/>
      <c r="D60" s="153" t="s">
        <v>21</v>
      </c>
      <c r="E60" s="200">
        <v>104</v>
      </c>
      <c r="F60" s="13" t="s">
        <v>349</v>
      </c>
      <c r="G60" s="93"/>
      <c r="H60" s="94"/>
      <c r="I60" s="94"/>
      <c r="J60" s="94"/>
      <c r="K60" s="94"/>
      <c r="L60" s="94"/>
      <c r="M60" s="94"/>
      <c r="N60" s="94"/>
      <c r="O60" s="94"/>
      <c r="P60" s="94"/>
      <c r="Q60" s="94"/>
      <c r="R60" s="94"/>
      <c r="S60" s="94"/>
      <c r="T60" s="94"/>
      <c r="U60" s="94"/>
      <c r="V60" s="94"/>
      <c r="W60" s="94"/>
      <c r="X60" s="94"/>
      <c r="Y60" s="94"/>
      <c r="Z60" s="94"/>
      <c r="AA60" s="84">
        <f>SUM(G60:Z60)</f>
        <v>0</v>
      </c>
      <c r="AB60" s="25">
        <f>AA60*E60</f>
        <v>0</v>
      </c>
    </row>
    <row r="61" spans="1:29" s="40" customFormat="1" ht="13.5" customHeight="1" outlineLevel="1">
      <c r="A61" s="42"/>
      <c r="B61" s="68">
        <v>1045</v>
      </c>
      <c r="C61" s="68">
        <v>9120</v>
      </c>
      <c r="D61" s="153" t="s">
        <v>412</v>
      </c>
      <c r="E61" s="39">
        <v>106</v>
      </c>
      <c r="F61" s="113" t="s">
        <v>418</v>
      </c>
      <c r="G61" s="99"/>
      <c r="H61" s="99"/>
      <c r="I61" s="99"/>
      <c r="J61" s="99"/>
      <c r="K61" s="99"/>
      <c r="L61" s="99"/>
      <c r="M61" s="99"/>
      <c r="N61" s="99"/>
      <c r="O61" s="99"/>
      <c r="P61" s="99"/>
      <c r="Q61" s="99"/>
      <c r="R61" s="99"/>
      <c r="S61" s="99"/>
      <c r="T61" s="99"/>
      <c r="U61" s="99"/>
      <c r="V61" s="99"/>
      <c r="W61" s="99"/>
      <c r="X61" s="99"/>
      <c r="Y61" s="99"/>
      <c r="Z61" s="99"/>
      <c r="AA61" s="78">
        <f t="shared" si="11"/>
        <v>0</v>
      </c>
      <c r="AB61" s="43">
        <f t="shared" si="12"/>
        <v>0</v>
      </c>
    </row>
    <row r="62" spans="1:29" s="40" customFormat="1" ht="13.5" customHeight="1" outlineLevel="1">
      <c r="A62" s="42"/>
      <c r="B62" s="68">
        <v>1046</v>
      </c>
      <c r="C62" s="77">
        <v>9130</v>
      </c>
      <c r="D62" s="147" t="s">
        <v>413</v>
      </c>
      <c r="E62" s="39">
        <v>121</v>
      </c>
      <c r="F62" s="113" t="s">
        <v>419</v>
      </c>
      <c r="G62" s="99"/>
      <c r="H62" s="99"/>
      <c r="I62" s="99"/>
      <c r="J62" s="99"/>
      <c r="K62" s="99"/>
      <c r="L62" s="99"/>
      <c r="M62" s="99"/>
      <c r="N62" s="99"/>
      <c r="O62" s="99"/>
      <c r="P62" s="99"/>
      <c r="Q62" s="99"/>
      <c r="R62" s="99"/>
      <c r="S62" s="99"/>
      <c r="T62" s="99"/>
      <c r="U62" s="99"/>
      <c r="V62" s="99"/>
      <c r="W62" s="99"/>
      <c r="X62" s="99"/>
      <c r="Y62" s="99"/>
      <c r="Z62" s="99"/>
      <c r="AA62" s="78">
        <f t="shared" si="11"/>
        <v>0</v>
      </c>
      <c r="AB62" s="43">
        <f t="shared" si="12"/>
        <v>0</v>
      </c>
    </row>
    <row r="63" spans="1:29" s="40" customFormat="1" ht="13.5" customHeight="1" outlineLevel="1">
      <c r="A63" s="42"/>
      <c r="B63" s="68">
        <v>1047</v>
      </c>
      <c r="C63" s="68">
        <v>9140</v>
      </c>
      <c r="D63" s="147" t="s">
        <v>364</v>
      </c>
      <c r="E63" s="39">
        <v>161</v>
      </c>
      <c r="F63" s="13" t="s">
        <v>372</v>
      </c>
      <c r="G63" s="99"/>
      <c r="H63" s="99"/>
      <c r="I63" s="99"/>
      <c r="J63" s="99"/>
      <c r="K63" s="99"/>
      <c r="L63" s="99"/>
      <c r="M63" s="99"/>
      <c r="N63" s="99"/>
      <c r="O63" s="99"/>
      <c r="P63" s="99"/>
      <c r="Q63" s="99"/>
      <c r="R63" s="99"/>
      <c r="S63" s="99"/>
      <c r="T63" s="99"/>
      <c r="U63" s="99"/>
      <c r="V63" s="99"/>
      <c r="W63" s="99"/>
      <c r="X63" s="99"/>
      <c r="Y63" s="99"/>
      <c r="Z63" s="99"/>
      <c r="AA63" s="78">
        <f t="shared" si="11"/>
        <v>0</v>
      </c>
      <c r="AB63" s="43">
        <f t="shared" si="12"/>
        <v>0</v>
      </c>
    </row>
    <row r="64" spans="1:29" s="40" customFormat="1" ht="13.5" customHeight="1" outlineLevel="1">
      <c r="A64" s="179"/>
      <c r="B64" s="74"/>
      <c r="C64" s="74"/>
      <c r="D64" s="147" t="s">
        <v>482</v>
      </c>
      <c r="E64" s="39">
        <v>161</v>
      </c>
      <c r="F64" s="21"/>
      <c r="G64" s="192"/>
      <c r="H64" s="192"/>
      <c r="I64" s="192"/>
      <c r="J64" s="192"/>
      <c r="K64" s="192"/>
      <c r="L64" s="192"/>
      <c r="M64" s="192"/>
      <c r="N64" s="192"/>
      <c r="O64" s="192"/>
      <c r="P64" s="192"/>
      <c r="Q64" s="192"/>
      <c r="R64" s="192"/>
      <c r="S64" s="192"/>
      <c r="T64" s="192"/>
      <c r="U64" s="192"/>
      <c r="V64" s="192"/>
      <c r="W64" s="192"/>
      <c r="X64" s="192"/>
      <c r="Y64" s="192"/>
      <c r="Z64" s="192"/>
      <c r="AA64" s="193">
        <f t="shared" ref="AA64" si="14">SUM(G64:Z64)</f>
        <v>0</v>
      </c>
      <c r="AB64" s="194">
        <f t="shared" si="12"/>
        <v>0</v>
      </c>
      <c r="AC64" s="181"/>
    </row>
    <row r="65" spans="1:29" s="40" customFormat="1" ht="13.5" customHeight="1" outlineLevel="1">
      <c r="A65" s="179"/>
      <c r="B65" s="68"/>
      <c r="C65" s="77"/>
      <c r="D65" s="177" t="s">
        <v>474</v>
      </c>
      <c r="E65" s="39">
        <v>117</v>
      </c>
      <c r="F65" s="163"/>
      <c r="G65" s="180"/>
      <c r="H65" s="180"/>
      <c r="I65" s="180"/>
      <c r="J65" s="180"/>
      <c r="K65" s="180"/>
      <c r="L65" s="180"/>
      <c r="M65" s="180"/>
      <c r="N65" s="180"/>
      <c r="O65" s="180"/>
      <c r="P65" s="180"/>
      <c r="Q65" s="180"/>
      <c r="R65" s="180"/>
      <c r="S65" s="180"/>
      <c r="T65" s="180"/>
      <c r="U65" s="180"/>
      <c r="V65" s="180"/>
      <c r="W65" s="180"/>
      <c r="X65" s="180"/>
      <c r="Y65" s="180"/>
      <c r="Z65" s="180"/>
      <c r="AA65" s="78">
        <f t="shared" ref="AA65:AA66" si="15">SUM(G65:Z65)</f>
        <v>0</v>
      </c>
      <c r="AB65" s="43">
        <f t="shared" si="12"/>
        <v>0</v>
      </c>
      <c r="AC65" s="181"/>
    </row>
    <row r="66" spans="1:29" s="40" customFormat="1" ht="13.5" customHeight="1" outlineLevel="1">
      <c r="A66" s="179"/>
      <c r="B66" s="68"/>
      <c r="C66" s="77"/>
      <c r="D66" s="177" t="s">
        <v>475</v>
      </c>
      <c r="E66" s="39">
        <v>117</v>
      </c>
      <c r="F66" s="163"/>
      <c r="G66" s="180"/>
      <c r="H66" s="180"/>
      <c r="I66" s="180"/>
      <c r="J66" s="180"/>
      <c r="K66" s="180"/>
      <c r="L66" s="180"/>
      <c r="M66" s="180"/>
      <c r="N66" s="180"/>
      <c r="O66" s="180"/>
      <c r="P66" s="180"/>
      <c r="Q66" s="180"/>
      <c r="R66" s="180"/>
      <c r="S66" s="180"/>
      <c r="T66" s="180"/>
      <c r="U66" s="180"/>
      <c r="V66" s="180"/>
      <c r="W66" s="180"/>
      <c r="X66" s="180"/>
      <c r="Y66" s="180"/>
      <c r="Z66" s="180"/>
      <c r="AA66" s="78">
        <f t="shared" si="15"/>
        <v>0</v>
      </c>
      <c r="AB66" s="43">
        <f t="shared" si="12"/>
        <v>0</v>
      </c>
    </row>
    <row r="67" spans="1:29" s="40" customFormat="1" ht="13.5" customHeight="1" outlineLevel="1">
      <c r="A67" s="42"/>
      <c r="B67" s="68"/>
      <c r="C67" s="68"/>
      <c r="D67" s="177" t="s">
        <v>426</v>
      </c>
      <c r="E67" s="39">
        <v>91</v>
      </c>
      <c r="F67" s="13"/>
      <c r="G67" s="99"/>
      <c r="H67" s="99"/>
      <c r="I67" s="99"/>
      <c r="J67" s="99"/>
      <c r="K67" s="99"/>
      <c r="L67" s="99"/>
      <c r="M67" s="99"/>
      <c r="N67" s="99"/>
      <c r="O67" s="99"/>
      <c r="P67" s="99"/>
      <c r="Q67" s="99"/>
      <c r="R67" s="99"/>
      <c r="S67" s="99"/>
      <c r="T67" s="99"/>
      <c r="U67" s="99"/>
      <c r="V67" s="99"/>
      <c r="W67" s="99"/>
      <c r="X67" s="99"/>
      <c r="Y67" s="99"/>
      <c r="Z67" s="99"/>
      <c r="AA67" s="78">
        <f t="shared" si="11"/>
        <v>0</v>
      </c>
      <c r="AB67" s="43">
        <f t="shared" si="12"/>
        <v>0</v>
      </c>
    </row>
    <row r="68" spans="1:29" s="40" customFormat="1" ht="13.5" customHeight="1" outlineLevel="1">
      <c r="A68" s="42"/>
      <c r="B68" s="68">
        <v>1998</v>
      </c>
      <c r="C68" s="77">
        <v>9150</v>
      </c>
      <c r="D68" s="177" t="s">
        <v>147</v>
      </c>
      <c r="E68" s="39">
        <v>106</v>
      </c>
      <c r="F68" s="13" t="s">
        <v>246</v>
      </c>
      <c r="G68" s="99"/>
      <c r="H68" s="99"/>
      <c r="I68" s="99"/>
      <c r="J68" s="99"/>
      <c r="K68" s="99"/>
      <c r="L68" s="99"/>
      <c r="M68" s="99"/>
      <c r="N68" s="99"/>
      <c r="O68" s="99"/>
      <c r="P68" s="99"/>
      <c r="Q68" s="99"/>
      <c r="R68" s="99"/>
      <c r="S68" s="99"/>
      <c r="T68" s="99"/>
      <c r="U68" s="99"/>
      <c r="V68" s="99"/>
      <c r="W68" s="99"/>
      <c r="X68" s="99"/>
      <c r="Y68" s="99"/>
      <c r="Z68" s="99"/>
      <c r="AA68" s="78">
        <f t="shared" si="11"/>
        <v>0</v>
      </c>
      <c r="AB68" s="43">
        <f t="shared" si="12"/>
        <v>0</v>
      </c>
    </row>
    <row r="69" spans="1:29" s="40" customFormat="1" ht="13.5" customHeight="1" outlineLevel="1">
      <c r="A69" s="42"/>
      <c r="B69" s="68"/>
      <c r="C69" s="77"/>
      <c r="D69" s="177" t="s">
        <v>148</v>
      </c>
      <c r="E69" s="39">
        <v>121</v>
      </c>
      <c r="F69" s="13" t="s">
        <v>247</v>
      </c>
      <c r="G69" s="99"/>
      <c r="H69" s="99"/>
      <c r="I69" s="99"/>
      <c r="J69" s="99"/>
      <c r="K69" s="99"/>
      <c r="L69" s="99"/>
      <c r="M69" s="99"/>
      <c r="N69" s="99"/>
      <c r="O69" s="99"/>
      <c r="P69" s="99"/>
      <c r="Q69" s="99"/>
      <c r="R69" s="99"/>
      <c r="S69" s="99"/>
      <c r="T69" s="99"/>
      <c r="U69" s="99"/>
      <c r="V69" s="99"/>
      <c r="W69" s="99"/>
      <c r="X69" s="99"/>
      <c r="Y69" s="99"/>
      <c r="Z69" s="99"/>
      <c r="AA69" s="78">
        <f t="shared" si="11"/>
        <v>0</v>
      </c>
      <c r="AB69" s="43">
        <f t="shared" si="12"/>
        <v>0</v>
      </c>
    </row>
    <row r="70" spans="1:29" s="40" customFormat="1" ht="13.5" customHeight="1" outlineLevel="1">
      <c r="A70" s="42"/>
      <c r="B70" s="68"/>
      <c r="C70" s="68"/>
      <c r="D70" s="184" t="s">
        <v>197</v>
      </c>
      <c r="E70" s="39">
        <v>115</v>
      </c>
      <c r="F70" s="13" t="s">
        <v>248</v>
      </c>
      <c r="G70" s="99"/>
      <c r="H70" s="99"/>
      <c r="I70" s="99"/>
      <c r="J70" s="99"/>
      <c r="K70" s="99"/>
      <c r="L70" s="99"/>
      <c r="M70" s="99"/>
      <c r="N70" s="99"/>
      <c r="O70" s="99"/>
      <c r="P70" s="99"/>
      <c r="Q70" s="99"/>
      <c r="R70" s="99"/>
      <c r="S70" s="99"/>
      <c r="T70" s="99"/>
      <c r="U70" s="99"/>
      <c r="V70" s="99"/>
      <c r="W70" s="99"/>
      <c r="X70" s="99"/>
      <c r="Y70" s="99"/>
      <c r="Z70" s="99"/>
      <c r="AA70" s="78">
        <f t="shared" si="11"/>
        <v>0</v>
      </c>
      <c r="AB70" s="43">
        <f t="shared" si="12"/>
        <v>0</v>
      </c>
    </row>
    <row r="71" spans="1:29" s="40" customFormat="1" ht="13.5" customHeight="1" outlineLevel="1">
      <c r="A71" s="42"/>
      <c r="B71" s="68"/>
      <c r="C71" s="68"/>
      <c r="D71" s="177" t="s">
        <v>415</v>
      </c>
      <c r="E71" s="39">
        <v>115</v>
      </c>
      <c r="F71" s="113" t="s">
        <v>422</v>
      </c>
      <c r="G71" s="99"/>
      <c r="H71" s="99"/>
      <c r="I71" s="99"/>
      <c r="J71" s="99"/>
      <c r="K71" s="99"/>
      <c r="L71" s="99"/>
      <c r="M71" s="99"/>
      <c r="N71" s="99"/>
      <c r="O71" s="99"/>
      <c r="P71" s="99"/>
      <c r="Q71" s="99"/>
      <c r="R71" s="99"/>
      <c r="S71" s="99"/>
      <c r="T71" s="99"/>
      <c r="U71" s="99"/>
      <c r="V71" s="99"/>
      <c r="W71" s="99"/>
      <c r="X71" s="99"/>
      <c r="Y71" s="99"/>
      <c r="Z71" s="99"/>
      <c r="AA71" s="78">
        <f t="shared" si="11"/>
        <v>0</v>
      </c>
      <c r="AB71" s="43">
        <f t="shared" si="12"/>
        <v>0</v>
      </c>
    </row>
    <row r="72" spans="1:29" s="40" customFormat="1" ht="13.5" customHeight="1" outlineLevel="1">
      <c r="A72" s="42"/>
      <c r="B72" s="68"/>
      <c r="C72" s="68"/>
      <c r="D72" s="177" t="s">
        <v>416</v>
      </c>
      <c r="E72" s="39">
        <v>121</v>
      </c>
      <c r="F72" s="113" t="s">
        <v>423</v>
      </c>
      <c r="G72" s="99"/>
      <c r="H72" s="99"/>
      <c r="I72" s="99"/>
      <c r="J72" s="99"/>
      <c r="K72" s="99"/>
      <c r="L72" s="99"/>
      <c r="M72" s="99"/>
      <c r="N72" s="99"/>
      <c r="O72" s="99"/>
      <c r="P72" s="99"/>
      <c r="Q72" s="99"/>
      <c r="R72" s="99"/>
      <c r="S72" s="99"/>
      <c r="T72" s="99"/>
      <c r="U72" s="99"/>
      <c r="V72" s="99"/>
      <c r="W72" s="99"/>
      <c r="X72" s="99"/>
      <c r="Y72" s="99"/>
      <c r="Z72" s="99"/>
      <c r="AA72" s="78">
        <f t="shared" si="11"/>
        <v>0</v>
      </c>
      <c r="AB72" s="43">
        <f t="shared" si="12"/>
        <v>0</v>
      </c>
    </row>
    <row r="73" spans="1:29" s="40" customFormat="1" ht="13.5" customHeight="1" outlineLevel="1">
      <c r="A73" s="42"/>
      <c r="B73" s="68"/>
      <c r="C73" s="68"/>
      <c r="D73" s="184" t="s">
        <v>365</v>
      </c>
      <c r="E73" s="39">
        <v>121</v>
      </c>
      <c r="F73" s="13" t="s">
        <v>373</v>
      </c>
      <c r="G73" s="99"/>
      <c r="H73" s="99"/>
      <c r="I73" s="99"/>
      <c r="J73" s="99"/>
      <c r="K73" s="99"/>
      <c r="L73" s="99"/>
      <c r="M73" s="99"/>
      <c r="N73" s="99"/>
      <c r="O73" s="99"/>
      <c r="P73" s="99"/>
      <c r="Q73" s="99"/>
      <c r="R73" s="99"/>
      <c r="S73" s="99"/>
      <c r="T73" s="99"/>
      <c r="U73" s="99"/>
      <c r="V73" s="99"/>
      <c r="W73" s="99"/>
      <c r="X73" s="99"/>
      <c r="Y73" s="99"/>
      <c r="Z73" s="99"/>
      <c r="AA73" s="78">
        <f t="shared" si="11"/>
        <v>0</v>
      </c>
      <c r="AB73" s="43">
        <f t="shared" si="12"/>
        <v>0</v>
      </c>
    </row>
    <row r="74" spans="1:29" s="40" customFormat="1" ht="13.5" customHeight="1" outlineLevel="1">
      <c r="A74" s="179"/>
      <c r="B74" s="74"/>
      <c r="C74" s="74"/>
      <c r="D74" s="148" t="s">
        <v>483</v>
      </c>
      <c r="E74" s="39">
        <v>150</v>
      </c>
      <c r="F74" s="21"/>
      <c r="G74" s="192"/>
      <c r="H74" s="192"/>
      <c r="I74" s="192"/>
      <c r="J74" s="192"/>
      <c r="K74" s="192"/>
      <c r="L74" s="192"/>
      <c r="M74" s="192"/>
      <c r="N74" s="192"/>
      <c r="O74" s="192"/>
      <c r="P74" s="192"/>
      <c r="Q74" s="192"/>
      <c r="R74" s="192"/>
      <c r="S74" s="192"/>
      <c r="T74" s="192"/>
      <c r="U74" s="192"/>
      <c r="V74" s="192"/>
      <c r="W74" s="192"/>
      <c r="X74" s="192"/>
      <c r="Y74" s="192"/>
      <c r="Z74" s="195"/>
      <c r="AA74" s="193">
        <f t="shared" ref="AA74" si="16">SUM(G74:Z74)</f>
        <v>0</v>
      </c>
      <c r="AB74" s="194">
        <f t="shared" si="12"/>
        <v>0</v>
      </c>
    </row>
    <row r="75" spans="1:29" s="40" customFormat="1" ht="13.5" customHeight="1" outlineLevel="1">
      <c r="A75" s="179"/>
      <c r="B75" s="68"/>
      <c r="C75" s="77"/>
      <c r="D75" s="177" t="s">
        <v>476</v>
      </c>
      <c r="E75" s="39">
        <v>117</v>
      </c>
      <c r="F75" s="163"/>
      <c r="G75" s="180"/>
      <c r="H75" s="180"/>
      <c r="I75" s="180"/>
      <c r="J75" s="180"/>
      <c r="K75" s="180"/>
      <c r="L75" s="180"/>
      <c r="M75" s="180"/>
      <c r="N75" s="180"/>
      <c r="O75" s="180"/>
      <c r="P75" s="180"/>
      <c r="Q75" s="180"/>
      <c r="R75" s="180"/>
      <c r="S75" s="180"/>
      <c r="T75" s="180"/>
      <c r="U75" s="180"/>
      <c r="V75" s="180"/>
      <c r="W75" s="180"/>
      <c r="X75" s="180"/>
      <c r="Y75" s="180"/>
      <c r="Z75" s="180"/>
      <c r="AA75" s="78">
        <f t="shared" ref="AA75:AA76" si="17">SUM(G75:Z75)</f>
        <v>0</v>
      </c>
      <c r="AB75" s="43">
        <f t="shared" si="12"/>
        <v>0</v>
      </c>
    </row>
    <row r="76" spans="1:29" s="40" customFormat="1" ht="13.5" customHeight="1" outlineLevel="1">
      <c r="A76" s="179"/>
      <c r="B76" s="68"/>
      <c r="C76" s="77"/>
      <c r="D76" s="177" t="s">
        <v>477</v>
      </c>
      <c r="E76" s="39">
        <v>109</v>
      </c>
      <c r="F76" s="163"/>
      <c r="G76" s="180"/>
      <c r="H76" s="180"/>
      <c r="I76" s="180"/>
      <c r="J76" s="180"/>
      <c r="K76" s="180"/>
      <c r="L76" s="180"/>
      <c r="M76" s="180"/>
      <c r="N76" s="180"/>
      <c r="O76" s="180"/>
      <c r="P76" s="180"/>
      <c r="Q76" s="180"/>
      <c r="R76" s="180"/>
      <c r="S76" s="180"/>
      <c r="T76" s="180"/>
      <c r="U76" s="180"/>
      <c r="V76" s="180"/>
      <c r="W76" s="180"/>
      <c r="X76" s="180"/>
      <c r="Y76" s="180"/>
      <c r="Z76" s="180"/>
      <c r="AA76" s="78">
        <f t="shared" si="17"/>
        <v>0</v>
      </c>
      <c r="AB76" s="43">
        <f t="shared" si="12"/>
        <v>0</v>
      </c>
    </row>
    <row r="77" spans="1:29" s="40" customFormat="1" ht="13.5" customHeight="1" outlineLevel="1">
      <c r="A77" s="42"/>
      <c r="B77" s="68"/>
      <c r="C77" s="68"/>
      <c r="D77" s="147" t="s">
        <v>366</v>
      </c>
      <c r="E77" s="39">
        <v>104</v>
      </c>
      <c r="F77" s="13" t="s">
        <v>374</v>
      </c>
      <c r="G77" s="99"/>
      <c r="H77" s="99"/>
      <c r="I77" s="99"/>
      <c r="J77" s="99"/>
      <c r="K77" s="99"/>
      <c r="L77" s="99"/>
      <c r="M77" s="99"/>
      <c r="N77" s="99"/>
      <c r="O77" s="99"/>
      <c r="P77" s="99"/>
      <c r="Q77" s="99"/>
      <c r="R77" s="99"/>
      <c r="S77" s="99"/>
      <c r="T77" s="99"/>
      <c r="U77" s="99"/>
      <c r="V77" s="99"/>
      <c r="W77" s="99"/>
      <c r="X77" s="99"/>
      <c r="Y77" s="99"/>
      <c r="Z77" s="99"/>
      <c r="AA77" s="78">
        <f t="shared" si="11"/>
        <v>0</v>
      </c>
      <c r="AB77" s="43">
        <f t="shared" si="12"/>
        <v>0</v>
      </c>
    </row>
    <row r="78" spans="1:29" s="40" customFormat="1" ht="13.5" customHeight="1" outlineLevel="1">
      <c r="A78" s="42"/>
      <c r="B78" s="68"/>
      <c r="C78" s="68"/>
      <c r="D78" s="147" t="s">
        <v>367</v>
      </c>
      <c r="E78" s="39">
        <v>127</v>
      </c>
      <c r="F78" s="13" t="s">
        <v>375</v>
      </c>
      <c r="G78" s="99"/>
      <c r="H78" s="99"/>
      <c r="I78" s="99"/>
      <c r="J78" s="99"/>
      <c r="K78" s="99"/>
      <c r="L78" s="99"/>
      <c r="M78" s="99"/>
      <c r="N78" s="99"/>
      <c r="O78" s="99"/>
      <c r="P78" s="99"/>
      <c r="Q78" s="99"/>
      <c r="R78" s="99"/>
      <c r="S78" s="99"/>
      <c r="T78" s="99"/>
      <c r="U78" s="99"/>
      <c r="V78" s="99"/>
      <c r="W78" s="99"/>
      <c r="X78" s="99"/>
      <c r="Y78" s="99"/>
      <c r="Z78" s="99"/>
      <c r="AA78" s="78">
        <f t="shared" si="11"/>
        <v>0</v>
      </c>
      <c r="AB78" s="43">
        <f t="shared" si="12"/>
        <v>0</v>
      </c>
    </row>
    <row r="79" spans="1:29" s="40" customFormat="1" ht="13.5" customHeight="1" outlineLevel="1">
      <c r="A79" s="42"/>
      <c r="B79" s="68">
        <v>1993</v>
      </c>
      <c r="C79" s="77">
        <v>9170</v>
      </c>
      <c r="D79" s="147" t="s">
        <v>96</v>
      </c>
      <c r="E79" s="39">
        <v>117</v>
      </c>
      <c r="F79" s="13" t="s">
        <v>245</v>
      </c>
      <c r="G79" s="99"/>
      <c r="H79" s="99"/>
      <c r="I79" s="99"/>
      <c r="J79" s="99"/>
      <c r="K79" s="99"/>
      <c r="L79" s="99"/>
      <c r="M79" s="99"/>
      <c r="N79" s="99"/>
      <c r="O79" s="99"/>
      <c r="P79" s="99"/>
      <c r="Q79" s="99"/>
      <c r="R79" s="99"/>
      <c r="S79" s="99"/>
      <c r="T79" s="99"/>
      <c r="U79" s="99"/>
      <c r="V79" s="99"/>
      <c r="W79" s="99"/>
      <c r="X79" s="99"/>
      <c r="Y79" s="99"/>
      <c r="Z79" s="99"/>
      <c r="AA79" s="78">
        <f t="shared" si="11"/>
        <v>0</v>
      </c>
      <c r="AB79" s="43">
        <f t="shared" si="12"/>
        <v>0</v>
      </c>
    </row>
    <row r="80" spans="1:29" s="40" customFormat="1" ht="13.5" customHeight="1" outlineLevel="1">
      <c r="A80" s="42"/>
      <c r="B80" s="68">
        <v>972</v>
      </c>
      <c r="C80" s="68">
        <v>9180</v>
      </c>
      <c r="D80" s="147" t="s">
        <v>215</v>
      </c>
      <c r="E80" s="39">
        <v>127</v>
      </c>
      <c r="F80" s="13" t="s">
        <v>302</v>
      </c>
      <c r="G80" s="99"/>
      <c r="H80" s="99"/>
      <c r="I80" s="99"/>
      <c r="J80" s="99"/>
      <c r="K80" s="99"/>
      <c r="L80" s="99"/>
      <c r="M80" s="99"/>
      <c r="N80" s="99"/>
      <c r="O80" s="99"/>
      <c r="P80" s="99"/>
      <c r="Q80" s="99"/>
      <c r="R80" s="99"/>
      <c r="S80" s="99"/>
      <c r="T80" s="99"/>
      <c r="U80" s="99"/>
      <c r="V80" s="99"/>
      <c r="W80" s="99"/>
      <c r="X80" s="99"/>
      <c r="Y80" s="99"/>
      <c r="Z80" s="99"/>
      <c r="AA80" s="78">
        <f t="shared" si="11"/>
        <v>0</v>
      </c>
      <c r="AB80" s="43">
        <f t="shared" si="12"/>
        <v>0</v>
      </c>
    </row>
    <row r="81" spans="1:28" s="40" customFormat="1" ht="13.5" customHeight="1" outlineLevel="1">
      <c r="A81" s="42"/>
      <c r="B81" s="68">
        <v>882</v>
      </c>
      <c r="C81" s="77">
        <v>9190</v>
      </c>
      <c r="D81" s="147" t="s">
        <v>368</v>
      </c>
      <c r="E81" s="39">
        <v>117</v>
      </c>
      <c r="F81" s="13" t="s">
        <v>376</v>
      </c>
      <c r="G81" s="99"/>
      <c r="H81" s="99"/>
      <c r="I81" s="99"/>
      <c r="J81" s="99"/>
      <c r="K81" s="99"/>
      <c r="L81" s="99"/>
      <c r="M81" s="99"/>
      <c r="N81" s="99"/>
      <c r="O81" s="99"/>
      <c r="P81" s="99"/>
      <c r="Q81" s="99"/>
      <c r="R81" s="99"/>
      <c r="S81" s="99"/>
      <c r="T81" s="99"/>
      <c r="U81" s="99"/>
      <c r="V81" s="99"/>
      <c r="W81" s="99"/>
      <c r="X81" s="99"/>
      <c r="Y81" s="99"/>
      <c r="Z81" s="99"/>
      <c r="AA81" s="78">
        <f t="shared" si="11"/>
        <v>0</v>
      </c>
      <c r="AB81" s="43">
        <f t="shared" si="12"/>
        <v>0</v>
      </c>
    </row>
    <row r="82" spans="1:28" s="40" customFormat="1" ht="13.5" customHeight="1" outlineLevel="1">
      <c r="A82" s="42"/>
      <c r="B82" s="68">
        <v>1999</v>
      </c>
      <c r="C82" s="68">
        <v>9200</v>
      </c>
      <c r="D82" s="147" t="s">
        <v>84</v>
      </c>
      <c r="E82" s="39">
        <v>127</v>
      </c>
      <c r="F82" s="13" t="s">
        <v>323</v>
      </c>
      <c r="G82" s="99"/>
      <c r="H82" s="99"/>
      <c r="I82" s="99"/>
      <c r="J82" s="99"/>
      <c r="K82" s="99"/>
      <c r="L82" s="99"/>
      <c r="M82" s="99"/>
      <c r="N82" s="99"/>
      <c r="O82" s="99"/>
      <c r="P82" s="99"/>
      <c r="Q82" s="99"/>
      <c r="R82" s="99"/>
      <c r="S82" s="99"/>
      <c r="T82" s="99"/>
      <c r="U82" s="99"/>
      <c r="V82" s="99"/>
      <c r="W82" s="99"/>
      <c r="X82" s="99"/>
      <c r="Y82" s="99"/>
      <c r="Z82" s="99"/>
      <c r="AA82" s="78">
        <f t="shared" si="11"/>
        <v>0</v>
      </c>
      <c r="AB82" s="43">
        <f t="shared" si="12"/>
        <v>0</v>
      </c>
    </row>
    <row r="83" spans="1:28" s="40" customFormat="1" ht="13.5" customHeight="1" outlineLevel="1">
      <c r="A83" s="42">
        <v>17</v>
      </c>
      <c r="B83" s="68"/>
      <c r="C83" s="77"/>
      <c r="D83" s="148" t="s">
        <v>427</v>
      </c>
      <c r="E83" s="39">
        <v>115</v>
      </c>
      <c r="F83" s="13"/>
      <c r="G83" s="99"/>
      <c r="H83" s="99"/>
      <c r="I83" s="99"/>
      <c r="J83" s="99"/>
      <c r="K83" s="99"/>
      <c r="L83" s="99"/>
      <c r="M83" s="99"/>
      <c r="N83" s="99"/>
      <c r="O83" s="99"/>
      <c r="P83" s="99"/>
      <c r="Q83" s="99"/>
      <c r="R83" s="99"/>
      <c r="S83" s="99"/>
      <c r="T83" s="99"/>
      <c r="U83" s="99"/>
      <c r="V83" s="99"/>
      <c r="W83" s="99"/>
      <c r="X83" s="99"/>
      <c r="Y83" s="99"/>
      <c r="Z83" s="99"/>
      <c r="AA83" s="78">
        <f t="shared" si="11"/>
        <v>0</v>
      </c>
      <c r="AB83" s="43">
        <f t="shared" si="12"/>
        <v>0</v>
      </c>
    </row>
    <row r="84" spans="1:28" s="40" customFormat="1" ht="13.5" customHeight="1" outlineLevel="1">
      <c r="A84" s="42">
        <v>18</v>
      </c>
      <c r="B84" s="68">
        <v>1968</v>
      </c>
      <c r="C84" s="68">
        <v>9300</v>
      </c>
      <c r="D84" s="147" t="s">
        <v>183</v>
      </c>
      <c r="E84" s="39">
        <v>138</v>
      </c>
      <c r="F84" s="13" t="s">
        <v>300</v>
      </c>
      <c r="G84" s="99"/>
      <c r="H84" s="99"/>
      <c r="I84" s="99"/>
      <c r="J84" s="99"/>
      <c r="K84" s="99"/>
      <c r="L84" s="99"/>
      <c r="M84" s="99"/>
      <c r="N84" s="99"/>
      <c r="O84" s="99"/>
      <c r="P84" s="99"/>
      <c r="Q84" s="99"/>
      <c r="R84" s="99"/>
      <c r="S84" s="99"/>
      <c r="T84" s="99"/>
      <c r="U84" s="99"/>
      <c r="V84" s="99"/>
      <c r="W84" s="99"/>
      <c r="X84" s="99"/>
      <c r="Y84" s="99"/>
      <c r="Z84" s="99"/>
      <c r="AA84" s="78">
        <f t="shared" si="11"/>
        <v>0</v>
      </c>
      <c r="AB84" s="43">
        <f t="shared" si="12"/>
        <v>0</v>
      </c>
    </row>
    <row r="85" spans="1:28" s="20" customFormat="1" ht="13.5" customHeight="1" outlineLevel="1">
      <c r="A85" s="42">
        <v>19</v>
      </c>
      <c r="B85" s="68">
        <v>1724</v>
      </c>
      <c r="C85" s="77">
        <v>9400</v>
      </c>
      <c r="D85" s="148" t="s">
        <v>87</v>
      </c>
      <c r="E85" s="39">
        <v>104</v>
      </c>
      <c r="F85" s="13" t="s">
        <v>336</v>
      </c>
      <c r="G85" s="99"/>
      <c r="H85" s="99"/>
      <c r="I85" s="99"/>
      <c r="J85" s="99"/>
      <c r="K85" s="99"/>
      <c r="L85" s="99"/>
      <c r="M85" s="99"/>
      <c r="N85" s="99"/>
      <c r="O85" s="99"/>
      <c r="P85" s="99"/>
      <c r="Q85" s="99"/>
      <c r="R85" s="99"/>
      <c r="S85" s="99"/>
      <c r="T85" s="99"/>
      <c r="U85" s="99"/>
      <c r="V85" s="99"/>
      <c r="W85" s="99"/>
      <c r="X85" s="99"/>
      <c r="Y85" s="99"/>
      <c r="Z85" s="99"/>
      <c r="AA85" s="78">
        <f t="shared" si="11"/>
        <v>0</v>
      </c>
      <c r="AB85" s="43">
        <f t="shared" si="12"/>
        <v>0</v>
      </c>
    </row>
    <row r="86" spans="1:28" s="40" customFormat="1" ht="13.5" customHeight="1" outlineLevel="1">
      <c r="A86" s="42">
        <v>20</v>
      </c>
      <c r="B86" s="68">
        <v>973</v>
      </c>
      <c r="C86" s="68">
        <v>9450</v>
      </c>
      <c r="D86" s="148" t="s">
        <v>111</v>
      </c>
      <c r="E86" s="39">
        <v>112</v>
      </c>
      <c r="F86" s="13" t="s">
        <v>312</v>
      </c>
      <c r="G86" s="99"/>
      <c r="H86" s="99"/>
      <c r="I86" s="99"/>
      <c r="J86" s="99"/>
      <c r="K86" s="99"/>
      <c r="L86" s="99"/>
      <c r="M86" s="99"/>
      <c r="N86" s="99"/>
      <c r="O86" s="99"/>
      <c r="P86" s="99"/>
      <c r="Q86" s="99"/>
      <c r="R86" s="99"/>
      <c r="S86" s="99"/>
      <c r="T86" s="99"/>
      <c r="U86" s="99"/>
      <c r="V86" s="99"/>
      <c r="W86" s="99"/>
      <c r="X86" s="99"/>
      <c r="Y86" s="99"/>
      <c r="Z86" s="99"/>
      <c r="AA86" s="78">
        <f t="shared" si="11"/>
        <v>0</v>
      </c>
      <c r="AB86" s="43">
        <f t="shared" si="12"/>
        <v>0</v>
      </c>
    </row>
    <row r="87" spans="1:28" s="40" customFormat="1" ht="13.5" customHeight="1" outlineLevel="1">
      <c r="A87" s="42">
        <v>21</v>
      </c>
      <c r="B87" s="68">
        <v>782</v>
      </c>
      <c r="C87" s="77">
        <v>9500</v>
      </c>
      <c r="D87" s="147" t="s">
        <v>97</v>
      </c>
      <c r="E87" s="39">
        <v>112</v>
      </c>
      <c r="F87" s="13" t="s">
        <v>225</v>
      </c>
      <c r="G87" s="99"/>
      <c r="H87" s="99"/>
      <c r="I87" s="99"/>
      <c r="J87" s="99"/>
      <c r="K87" s="99"/>
      <c r="L87" s="99"/>
      <c r="M87" s="99"/>
      <c r="N87" s="99"/>
      <c r="O87" s="99"/>
      <c r="P87" s="99"/>
      <c r="Q87" s="99"/>
      <c r="R87" s="99"/>
      <c r="S87" s="99"/>
      <c r="T87" s="99"/>
      <c r="U87" s="99"/>
      <c r="V87" s="99"/>
      <c r="W87" s="99"/>
      <c r="X87" s="99"/>
      <c r="Y87" s="99"/>
      <c r="Z87" s="99"/>
      <c r="AA87" s="78">
        <f t="shared" si="11"/>
        <v>0</v>
      </c>
      <c r="AB87" s="43">
        <f t="shared" si="12"/>
        <v>0</v>
      </c>
    </row>
    <row r="88" spans="1:28" s="40" customFormat="1" ht="13.5" customHeight="1" outlineLevel="1">
      <c r="A88" s="42">
        <v>22</v>
      </c>
      <c r="B88" s="68">
        <v>976</v>
      </c>
      <c r="C88" s="68">
        <v>9600</v>
      </c>
      <c r="D88" s="147" t="s">
        <v>184</v>
      </c>
      <c r="E88" s="39">
        <v>109</v>
      </c>
      <c r="F88" s="13" t="s">
        <v>301</v>
      </c>
      <c r="G88" s="99"/>
      <c r="H88" s="99"/>
      <c r="I88" s="99"/>
      <c r="J88" s="99"/>
      <c r="K88" s="99"/>
      <c r="L88" s="99"/>
      <c r="M88" s="99"/>
      <c r="N88" s="99"/>
      <c r="O88" s="99"/>
      <c r="P88" s="99"/>
      <c r="Q88" s="99"/>
      <c r="R88" s="99"/>
      <c r="S88" s="99"/>
      <c r="T88" s="99"/>
      <c r="U88" s="99"/>
      <c r="V88" s="99"/>
      <c r="W88" s="99"/>
      <c r="X88" s="99"/>
      <c r="Y88" s="99"/>
      <c r="Z88" s="99"/>
      <c r="AA88" s="78">
        <f t="shared" si="11"/>
        <v>0</v>
      </c>
      <c r="AB88" s="43">
        <f t="shared" si="12"/>
        <v>0</v>
      </c>
    </row>
    <row r="89" spans="1:28" s="40" customFormat="1" ht="13.5" customHeight="1" outlineLevel="1">
      <c r="A89" s="42"/>
      <c r="B89" s="68">
        <v>1723</v>
      </c>
      <c r="C89" s="77">
        <v>9700</v>
      </c>
      <c r="D89" s="147" t="s">
        <v>106</v>
      </c>
      <c r="E89" s="39">
        <v>121</v>
      </c>
      <c r="F89" s="13" t="s">
        <v>360</v>
      </c>
      <c r="G89" s="99"/>
      <c r="H89" s="99"/>
      <c r="I89" s="99"/>
      <c r="J89" s="99"/>
      <c r="K89" s="99"/>
      <c r="L89" s="99"/>
      <c r="M89" s="99"/>
      <c r="N89" s="99"/>
      <c r="O89" s="99"/>
      <c r="P89" s="99"/>
      <c r="Q89" s="99"/>
      <c r="R89" s="99"/>
      <c r="S89" s="99"/>
      <c r="T89" s="99"/>
      <c r="U89" s="99"/>
      <c r="V89" s="99"/>
      <c r="W89" s="99"/>
      <c r="X89" s="99"/>
      <c r="Y89" s="99"/>
      <c r="Z89" s="99"/>
      <c r="AA89" s="78">
        <f t="shared" si="11"/>
        <v>0</v>
      </c>
      <c r="AB89" s="43">
        <f t="shared" si="12"/>
        <v>0</v>
      </c>
    </row>
    <row r="90" spans="1:28" s="40" customFormat="1" ht="13.5" customHeight="1" outlineLevel="1">
      <c r="A90" s="42"/>
      <c r="B90" s="68">
        <v>1012</v>
      </c>
      <c r="C90" s="68">
        <v>9800</v>
      </c>
      <c r="D90" s="153" t="s">
        <v>369</v>
      </c>
      <c r="E90" s="39">
        <v>104</v>
      </c>
      <c r="F90" s="13" t="s">
        <v>377</v>
      </c>
      <c r="G90" s="99"/>
      <c r="H90" s="99"/>
      <c r="I90" s="99"/>
      <c r="J90" s="99"/>
      <c r="K90" s="99"/>
      <c r="L90" s="99"/>
      <c r="M90" s="99"/>
      <c r="N90" s="99"/>
      <c r="O90" s="99"/>
      <c r="P90" s="99"/>
      <c r="Q90" s="99"/>
      <c r="R90" s="99"/>
      <c r="S90" s="99"/>
      <c r="T90" s="99"/>
      <c r="U90" s="99"/>
      <c r="V90" s="99"/>
      <c r="W90" s="99"/>
      <c r="X90" s="99"/>
      <c r="Y90" s="99"/>
      <c r="Z90" s="99"/>
      <c r="AA90" s="78">
        <f t="shared" si="11"/>
        <v>0</v>
      </c>
      <c r="AB90" s="43">
        <f t="shared" si="12"/>
        <v>0</v>
      </c>
    </row>
    <row r="91" spans="1:28" s="40" customFormat="1" ht="13.5" customHeight="1" outlineLevel="1">
      <c r="A91" s="42"/>
      <c r="B91" s="68">
        <v>2000</v>
      </c>
      <c r="C91" s="77">
        <v>9900</v>
      </c>
      <c r="D91" s="153" t="s">
        <v>198</v>
      </c>
      <c r="E91" s="39">
        <v>112</v>
      </c>
      <c r="F91" s="13" t="s">
        <v>250</v>
      </c>
      <c r="G91" s="99"/>
      <c r="H91" s="99"/>
      <c r="I91" s="99"/>
      <c r="J91" s="99"/>
      <c r="K91" s="99"/>
      <c r="L91" s="99"/>
      <c r="M91" s="99"/>
      <c r="N91" s="99"/>
      <c r="O91" s="99"/>
      <c r="P91" s="99"/>
      <c r="Q91" s="99"/>
      <c r="R91" s="99"/>
      <c r="S91" s="99"/>
      <c r="T91" s="99"/>
      <c r="U91" s="99"/>
      <c r="V91" s="99"/>
      <c r="W91" s="99"/>
      <c r="X91" s="99"/>
      <c r="Y91" s="99"/>
      <c r="Z91" s="99"/>
      <c r="AA91" s="78">
        <f t="shared" si="11"/>
        <v>0</v>
      </c>
      <c r="AB91" s="43">
        <f t="shared" si="12"/>
        <v>0</v>
      </c>
    </row>
    <row r="92" spans="1:28" s="20" customFormat="1" ht="13.5" customHeight="1" outlineLevel="1">
      <c r="A92" s="42"/>
      <c r="B92" s="68">
        <v>2001</v>
      </c>
      <c r="C92" s="77">
        <v>9960</v>
      </c>
      <c r="D92" s="153" t="s">
        <v>417</v>
      </c>
      <c r="E92" s="39">
        <v>132</v>
      </c>
      <c r="F92" s="113" t="s">
        <v>425</v>
      </c>
      <c r="G92" s="99"/>
      <c r="H92" s="99"/>
      <c r="I92" s="99"/>
      <c r="J92" s="99"/>
      <c r="K92" s="99"/>
      <c r="L92" s="99"/>
      <c r="M92" s="99"/>
      <c r="N92" s="99"/>
      <c r="O92" s="99"/>
      <c r="P92" s="99"/>
      <c r="Q92" s="99"/>
      <c r="R92" s="99"/>
      <c r="S92" s="99"/>
      <c r="T92" s="99"/>
      <c r="U92" s="99"/>
      <c r="V92" s="99"/>
      <c r="W92" s="99"/>
      <c r="X92" s="99"/>
      <c r="Y92" s="99"/>
      <c r="Z92" s="99"/>
      <c r="AA92" s="78">
        <f t="shared" si="11"/>
        <v>0</v>
      </c>
      <c r="AB92" s="43">
        <f t="shared" si="12"/>
        <v>0</v>
      </c>
    </row>
    <row r="93" spans="1:28" s="20" customFormat="1" ht="13.5" customHeight="1" outlineLevel="1">
      <c r="A93" s="42"/>
      <c r="B93" s="68">
        <v>1025</v>
      </c>
      <c r="C93" s="68">
        <v>9970</v>
      </c>
      <c r="D93" s="153" t="s">
        <v>216</v>
      </c>
      <c r="E93" s="39">
        <v>117</v>
      </c>
      <c r="F93" s="13" t="s">
        <v>303</v>
      </c>
      <c r="G93" s="99"/>
      <c r="H93" s="99"/>
      <c r="I93" s="99"/>
      <c r="J93" s="99"/>
      <c r="K93" s="99"/>
      <c r="L93" s="99"/>
      <c r="M93" s="99"/>
      <c r="N93" s="99"/>
      <c r="O93" s="99"/>
      <c r="P93" s="99"/>
      <c r="Q93" s="99"/>
      <c r="R93" s="99"/>
      <c r="S93" s="99"/>
      <c r="T93" s="99"/>
      <c r="U93" s="99"/>
      <c r="V93" s="99"/>
      <c r="W93" s="99"/>
      <c r="X93" s="99"/>
      <c r="Y93" s="99"/>
      <c r="Z93" s="99"/>
      <c r="AA93" s="78">
        <f t="shared" si="11"/>
        <v>0</v>
      </c>
      <c r="AB93" s="43">
        <f t="shared" si="12"/>
        <v>0</v>
      </c>
    </row>
    <row r="94" spans="1:28" s="40" customFormat="1" ht="13.5" customHeight="1" outlineLevel="1">
      <c r="A94" s="42"/>
      <c r="B94" s="68"/>
      <c r="C94" s="68"/>
      <c r="D94" s="153" t="s">
        <v>394</v>
      </c>
      <c r="E94" s="39">
        <v>569</v>
      </c>
      <c r="F94" s="19"/>
      <c r="G94" s="114"/>
      <c r="H94" s="114"/>
      <c r="I94" s="114"/>
      <c r="J94" s="114"/>
      <c r="K94" s="114"/>
      <c r="L94" s="114"/>
      <c r="M94" s="114"/>
      <c r="N94" s="114"/>
      <c r="O94" s="114"/>
      <c r="P94" s="114"/>
      <c r="Q94" s="114"/>
      <c r="R94" s="114"/>
      <c r="S94" s="114"/>
      <c r="T94" s="114"/>
      <c r="U94" s="114"/>
      <c r="V94" s="114"/>
      <c r="W94" s="114"/>
      <c r="X94" s="114"/>
      <c r="Y94" s="114"/>
      <c r="Z94" s="114"/>
      <c r="AA94" s="78">
        <f t="shared" si="9"/>
        <v>0</v>
      </c>
      <c r="AB94" s="43">
        <f t="shared" si="10"/>
        <v>0</v>
      </c>
    </row>
    <row r="95" spans="1:28" ht="13.5" customHeight="1" outlineLevel="1">
      <c r="A95" s="42"/>
      <c r="B95" s="68"/>
      <c r="C95" s="68"/>
      <c r="D95" s="153" t="s">
        <v>395</v>
      </c>
      <c r="E95" s="39">
        <v>240</v>
      </c>
      <c r="F95" s="19"/>
      <c r="G95" s="114"/>
      <c r="H95" s="114"/>
      <c r="I95" s="114"/>
      <c r="J95" s="114"/>
      <c r="K95" s="114"/>
      <c r="L95" s="114"/>
      <c r="M95" s="114"/>
      <c r="N95" s="114"/>
      <c r="O95" s="114"/>
      <c r="P95" s="114"/>
      <c r="Q95" s="114"/>
      <c r="R95" s="114"/>
      <c r="S95" s="114"/>
      <c r="T95" s="114"/>
      <c r="U95" s="114"/>
      <c r="V95" s="114"/>
      <c r="W95" s="114"/>
      <c r="X95" s="114"/>
      <c r="Y95" s="114"/>
      <c r="Z95" s="114"/>
      <c r="AA95" s="78">
        <f t="shared" si="9"/>
        <v>0</v>
      </c>
      <c r="AB95" s="43">
        <f t="shared" si="10"/>
        <v>0</v>
      </c>
    </row>
    <row r="96" spans="1:28" s="22" customFormat="1" ht="13.5" customHeight="1" outlineLevel="1">
      <c r="A96" s="42"/>
      <c r="B96" s="68"/>
      <c r="C96" s="68"/>
      <c r="D96" s="153" t="s">
        <v>396</v>
      </c>
      <c r="E96" s="39">
        <v>385</v>
      </c>
      <c r="F96" s="19"/>
      <c r="G96" s="114"/>
      <c r="H96" s="114"/>
      <c r="I96" s="114"/>
      <c r="J96" s="114"/>
      <c r="K96" s="114"/>
      <c r="L96" s="114"/>
      <c r="M96" s="114"/>
      <c r="N96" s="114"/>
      <c r="O96" s="114"/>
      <c r="P96" s="114"/>
      <c r="Q96" s="114"/>
      <c r="R96" s="114"/>
      <c r="S96" s="114"/>
      <c r="T96" s="114"/>
      <c r="U96" s="114"/>
      <c r="V96" s="114"/>
      <c r="W96" s="114"/>
      <c r="X96" s="114"/>
      <c r="Y96" s="114"/>
      <c r="Z96" s="114"/>
      <c r="AA96" s="78">
        <f t="shared" si="9"/>
        <v>0</v>
      </c>
      <c r="AB96" s="43">
        <f t="shared" si="10"/>
        <v>0</v>
      </c>
    </row>
    <row r="97" spans="1:28" s="42" customFormat="1" ht="13.5" customHeight="1">
      <c r="A97"/>
      <c r="B97" s="37"/>
      <c r="C97" s="37"/>
      <c r="D97" s="29" t="s">
        <v>5</v>
      </c>
      <c r="E97" s="29"/>
      <c r="F97" s="85"/>
      <c r="G97" s="95"/>
      <c r="H97" s="95"/>
      <c r="I97" s="95"/>
      <c r="J97" s="95"/>
      <c r="K97" s="95"/>
      <c r="L97" s="95"/>
      <c r="M97" s="95"/>
      <c r="N97" s="95"/>
      <c r="O97" s="95"/>
      <c r="P97" s="95"/>
      <c r="Q97" s="95"/>
      <c r="R97" s="95"/>
      <c r="S97" s="95"/>
      <c r="T97" s="95"/>
      <c r="U97" s="95"/>
      <c r="V97" s="95"/>
      <c r="W97" s="95"/>
      <c r="X97" s="95"/>
      <c r="Y97" s="95"/>
      <c r="Z97" s="95"/>
      <c r="AA97" s="89"/>
      <c r="AB97"/>
    </row>
    <row r="98" spans="1:28" s="42" customFormat="1" ht="13.5" customHeight="1" outlineLevel="1">
      <c r="A98" s="22"/>
      <c r="B98" s="42">
        <v>1288</v>
      </c>
      <c r="D98" s="154" t="s">
        <v>18</v>
      </c>
      <c r="E98" s="39">
        <v>31</v>
      </c>
      <c r="F98" s="13" t="s">
        <v>324</v>
      </c>
      <c r="G98" s="93"/>
      <c r="H98" s="100"/>
      <c r="I98" s="100"/>
      <c r="J98" s="100"/>
      <c r="K98" s="100"/>
      <c r="L98" s="100"/>
      <c r="M98" s="100"/>
      <c r="N98" s="100"/>
      <c r="O98" s="100"/>
      <c r="P98" s="100"/>
      <c r="Q98" s="100"/>
      <c r="R98" s="100"/>
      <c r="S98" s="100"/>
      <c r="T98" s="100"/>
      <c r="U98" s="100"/>
      <c r="V98" s="100"/>
      <c r="W98" s="100"/>
      <c r="X98" s="100"/>
      <c r="Y98" s="100"/>
      <c r="Z98" s="100"/>
      <c r="AA98" s="84">
        <f>SUM(G98:Z98)</f>
        <v>0</v>
      </c>
      <c r="AB98" s="25">
        <f>AA98*E98</f>
        <v>0</v>
      </c>
    </row>
    <row r="99" spans="1:28" s="22" customFormat="1" ht="13.5" customHeight="1" outlineLevel="1">
      <c r="A99" s="42"/>
      <c r="B99" s="42">
        <v>1287</v>
      </c>
      <c r="C99" s="42"/>
      <c r="D99" s="141" t="s">
        <v>16</v>
      </c>
      <c r="E99" s="39">
        <v>45</v>
      </c>
      <c r="F99" s="13" t="s">
        <v>252</v>
      </c>
      <c r="G99" s="93"/>
      <c r="H99" s="100"/>
      <c r="I99" s="100"/>
      <c r="J99" s="100"/>
      <c r="K99" s="100"/>
      <c r="L99" s="100"/>
      <c r="M99" s="100"/>
      <c r="N99" s="100"/>
      <c r="O99" s="100"/>
      <c r="P99" s="100"/>
      <c r="Q99" s="100"/>
      <c r="R99" s="100"/>
      <c r="S99" s="100"/>
      <c r="T99" s="100"/>
      <c r="U99" s="100"/>
      <c r="V99" s="100"/>
      <c r="W99" s="100"/>
      <c r="X99" s="100"/>
      <c r="Y99" s="101"/>
      <c r="Z99" s="100"/>
      <c r="AA99" s="84">
        <f>SUM(G99:Z99)</f>
        <v>0</v>
      </c>
      <c r="AB99" s="43">
        <f>AA99*E99</f>
        <v>0</v>
      </c>
    </row>
    <row r="100" spans="1:28" s="42" customFormat="1" ht="13.5" customHeight="1" outlineLevel="1">
      <c r="D100" s="152" t="s">
        <v>468</v>
      </c>
      <c r="E100" s="207">
        <v>69</v>
      </c>
      <c r="F100" s="41"/>
      <c r="G100" s="93"/>
      <c r="H100" s="107"/>
      <c r="I100" s="107"/>
      <c r="J100" s="107"/>
      <c r="K100" s="107"/>
      <c r="L100" s="107"/>
      <c r="M100" s="107"/>
      <c r="N100" s="107"/>
      <c r="O100" s="107"/>
      <c r="P100" s="107"/>
      <c r="Q100" s="107"/>
      <c r="R100" s="107"/>
      <c r="S100" s="107"/>
      <c r="T100" s="107"/>
      <c r="U100" s="107"/>
      <c r="V100" s="107"/>
      <c r="W100" s="107"/>
      <c r="X100" s="107"/>
      <c r="Y100" s="107"/>
      <c r="Z100" s="107"/>
      <c r="AA100" s="84">
        <f>SUM(G100:Z100)</f>
        <v>0</v>
      </c>
      <c r="AB100" s="43">
        <f>AA100*E100</f>
        <v>0</v>
      </c>
    </row>
    <row r="101" spans="1:28" ht="13.5" customHeight="1" outlineLevel="1">
      <c r="A101" s="22"/>
      <c r="B101" s="42">
        <v>1319</v>
      </c>
      <c r="C101" s="42"/>
      <c r="D101" s="48" t="s">
        <v>88</v>
      </c>
      <c r="E101" s="39">
        <v>41</v>
      </c>
      <c r="F101" s="13" t="s">
        <v>347</v>
      </c>
      <c r="G101" s="93"/>
      <c r="H101" s="94"/>
      <c r="I101" s="94"/>
      <c r="J101" s="94"/>
      <c r="K101" s="94"/>
      <c r="L101" s="94"/>
      <c r="M101" s="94"/>
      <c r="N101" s="94"/>
      <c r="O101" s="94"/>
      <c r="P101" s="94"/>
      <c r="Q101" s="94"/>
      <c r="R101" s="94"/>
      <c r="S101" s="94"/>
      <c r="T101" s="94"/>
      <c r="U101" s="94"/>
      <c r="V101" s="94"/>
      <c r="W101" s="94"/>
      <c r="X101" s="94"/>
      <c r="Y101" s="102"/>
      <c r="Z101" s="94"/>
      <c r="AA101" s="84">
        <f>SUM(G101:Z101)</f>
        <v>0</v>
      </c>
      <c r="AB101" s="25">
        <f>AA101*E101</f>
        <v>0</v>
      </c>
    </row>
    <row r="102" spans="1:28" s="37" customFormat="1" ht="13.5" customHeight="1" outlineLevel="1">
      <c r="A102" s="40"/>
      <c r="B102" s="69">
        <v>1307</v>
      </c>
      <c r="C102" s="69"/>
      <c r="D102" s="204" t="s">
        <v>432</v>
      </c>
      <c r="E102" s="39">
        <v>54</v>
      </c>
      <c r="F102" s="13" t="s">
        <v>433</v>
      </c>
      <c r="G102" s="93"/>
      <c r="H102" s="93"/>
      <c r="I102" s="93"/>
      <c r="J102" s="93"/>
      <c r="K102" s="93"/>
      <c r="L102" s="93"/>
      <c r="M102" s="93"/>
      <c r="N102" s="93"/>
      <c r="O102" s="93"/>
      <c r="P102" s="93"/>
      <c r="Q102" s="93"/>
      <c r="R102" s="93"/>
      <c r="S102" s="93"/>
      <c r="T102" s="93"/>
      <c r="U102" s="93"/>
      <c r="V102" s="93"/>
      <c r="W102" s="93"/>
      <c r="X102" s="93"/>
      <c r="Y102" s="93"/>
      <c r="Z102" s="93"/>
      <c r="AA102" s="84">
        <f>SUM(G102:Z102)</f>
        <v>0</v>
      </c>
      <c r="AB102" s="43">
        <f>AA102*E102</f>
        <v>0</v>
      </c>
    </row>
    <row r="103" spans="1:28" s="37" customFormat="1" ht="13.5" customHeight="1">
      <c r="A103"/>
      <c r="D103" s="29" t="s">
        <v>7</v>
      </c>
      <c r="E103" s="29"/>
      <c r="F103" s="85"/>
      <c r="G103" s="95"/>
      <c r="H103" s="95"/>
      <c r="I103" s="95"/>
      <c r="J103" s="95"/>
      <c r="K103" s="95"/>
      <c r="L103" s="95"/>
      <c r="M103" s="95"/>
      <c r="N103" s="95"/>
      <c r="O103" s="95"/>
      <c r="P103" s="95"/>
      <c r="Q103" s="95"/>
      <c r="R103" s="95"/>
      <c r="S103" s="95"/>
      <c r="T103" s="95"/>
      <c r="U103" s="95"/>
      <c r="V103" s="95"/>
      <c r="W103" s="95"/>
      <c r="X103" s="95"/>
      <c r="Y103" s="95"/>
      <c r="Z103" s="95"/>
      <c r="AA103" s="89"/>
      <c r="AB103"/>
    </row>
    <row r="104" spans="1:28" s="37" customFormat="1" ht="13.5" customHeight="1" outlineLevel="1">
      <c r="B104" s="69">
        <v>1336</v>
      </c>
      <c r="C104" s="69">
        <v>300</v>
      </c>
      <c r="D104" s="149" t="s">
        <v>144</v>
      </c>
      <c r="E104" s="39">
        <v>79</v>
      </c>
      <c r="F104" s="13" t="s">
        <v>361</v>
      </c>
      <c r="G104" s="2"/>
      <c r="H104" s="2"/>
      <c r="I104" s="2"/>
      <c r="J104" s="2"/>
      <c r="K104" s="2"/>
      <c r="L104" s="2"/>
      <c r="M104" s="2"/>
      <c r="N104" s="2"/>
      <c r="O104" s="2"/>
      <c r="P104" s="2"/>
      <c r="Q104" s="2"/>
      <c r="R104" s="2"/>
      <c r="S104" s="2"/>
      <c r="T104" s="2"/>
      <c r="U104" s="2"/>
      <c r="V104" s="2"/>
      <c r="W104" s="2"/>
      <c r="X104" s="2"/>
      <c r="Y104" s="2"/>
      <c r="Z104" s="2"/>
      <c r="AA104" s="44">
        <f t="shared" ref="AA104" si="18">SUM(G104:Z104)</f>
        <v>0</v>
      </c>
      <c r="AB104" s="43">
        <f t="shared" ref="AB104" si="19">AA104*E104</f>
        <v>0</v>
      </c>
    </row>
    <row r="105" spans="1:28" s="37" customFormat="1" ht="13.5" customHeight="1" outlineLevel="1">
      <c r="B105" s="37">
        <v>1340</v>
      </c>
      <c r="D105" s="149" t="s">
        <v>52</v>
      </c>
      <c r="E105" s="39">
        <v>107</v>
      </c>
      <c r="F105" s="133" t="s">
        <v>428</v>
      </c>
      <c r="G105" s="134"/>
      <c r="H105" s="134"/>
      <c r="I105" s="134"/>
      <c r="J105" s="134"/>
      <c r="K105" s="134"/>
      <c r="L105" s="134"/>
      <c r="M105" s="134"/>
      <c r="N105" s="134"/>
      <c r="O105" s="134"/>
      <c r="P105" s="134"/>
      <c r="Q105" s="134"/>
      <c r="R105" s="134"/>
      <c r="S105" s="134"/>
      <c r="T105" s="134"/>
      <c r="U105" s="134"/>
      <c r="V105" s="134"/>
      <c r="W105" s="134"/>
      <c r="X105" s="134"/>
      <c r="Y105" s="134"/>
      <c r="Z105" s="134"/>
      <c r="AA105" s="78">
        <f t="shared" ref="AA105" si="20">SUM(G105:Z105)</f>
        <v>0</v>
      </c>
      <c r="AB105" s="43">
        <f>AA105*E105</f>
        <v>0</v>
      </c>
    </row>
    <row r="106" spans="1:28" s="37" customFormat="1" ht="13.5" customHeight="1" outlineLevel="1">
      <c r="B106" s="74">
        <v>1343</v>
      </c>
      <c r="C106" s="68"/>
      <c r="D106" s="149" t="s">
        <v>67</v>
      </c>
      <c r="E106" s="39">
        <v>127</v>
      </c>
      <c r="F106" s="13" t="s">
        <v>306</v>
      </c>
      <c r="G106" s="103"/>
      <c r="H106" s="103"/>
      <c r="I106" s="103"/>
      <c r="J106" s="103"/>
      <c r="K106" s="103"/>
      <c r="L106" s="103"/>
      <c r="M106" s="103"/>
      <c r="N106" s="103"/>
      <c r="O106" s="103"/>
      <c r="P106" s="103"/>
      <c r="Q106" s="103"/>
      <c r="R106" s="103"/>
      <c r="S106" s="103"/>
      <c r="T106" s="103"/>
      <c r="U106" s="103"/>
      <c r="V106" s="103"/>
      <c r="W106" s="103"/>
      <c r="X106" s="103"/>
      <c r="Y106" s="103"/>
      <c r="Z106" s="103"/>
      <c r="AA106" s="78">
        <f t="shared" ref="AA106:AA119" si="21">SUM(G106:Z106)</f>
        <v>0</v>
      </c>
      <c r="AB106" s="43">
        <f t="shared" ref="AB106:AB119" si="22">AA106*E106</f>
        <v>0</v>
      </c>
    </row>
    <row r="107" spans="1:28" ht="13.5" customHeight="1" outlineLevel="1">
      <c r="A107" s="37"/>
      <c r="B107" s="74">
        <v>1341</v>
      </c>
      <c r="C107" s="68">
        <v>800</v>
      </c>
      <c r="D107" s="149" t="s">
        <v>152</v>
      </c>
      <c r="E107" s="39">
        <v>113</v>
      </c>
      <c r="F107" s="13" t="s">
        <v>307</v>
      </c>
      <c r="G107" s="103"/>
      <c r="H107" s="103"/>
      <c r="I107" s="103"/>
      <c r="J107" s="103"/>
      <c r="K107" s="103"/>
      <c r="L107" s="103"/>
      <c r="M107" s="103"/>
      <c r="N107" s="103"/>
      <c r="O107" s="103"/>
      <c r="P107" s="103"/>
      <c r="Q107" s="103"/>
      <c r="R107" s="103"/>
      <c r="S107" s="103"/>
      <c r="T107" s="103"/>
      <c r="U107" s="103"/>
      <c r="V107" s="103"/>
      <c r="W107" s="103"/>
      <c r="X107" s="103"/>
      <c r="Y107" s="103"/>
      <c r="Z107" s="103"/>
      <c r="AA107" s="78">
        <f t="shared" si="21"/>
        <v>0</v>
      </c>
      <c r="AB107" s="43">
        <f t="shared" si="22"/>
        <v>0</v>
      </c>
    </row>
    <row r="108" spans="1:28" ht="13.5" customHeight="1" outlineLevel="1">
      <c r="A108" s="37"/>
      <c r="B108" s="74">
        <v>1342</v>
      </c>
      <c r="C108" s="68">
        <v>350</v>
      </c>
      <c r="D108" s="149" t="s">
        <v>44</v>
      </c>
      <c r="E108" s="39">
        <v>127</v>
      </c>
      <c r="F108" s="13" t="s">
        <v>308</v>
      </c>
      <c r="G108" s="103"/>
      <c r="H108" s="103"/>
      <c r="I108" s="103"/>
      <c r="J108" s="103"/>
      <c r="K108" s="103"/>
      <c r="L108" s="103"/>
      <c r="M108" s="103"/>
      <c r="N108" s="103"/>
      <c r="O108" s="103"/>
      <c r="P108" s="103"/>
      <c r="Q108" s="103"/>
      <c r="R108" s="103"/>
      <c r="S108" s="103"/>
      <c r="T108" s="103"/>
      <c r="U108" s="103"/>
      <c r="V108" s="103"/>
      <c r="W108" s="103"/>
      <c r="X108" s="103"/>
      <c r="Y108" s="103"/>
      <c r="Z108" s="103"/>
      <c r="AA108" s="78">
        <f t="shared" si="21"/>
        <v>0</v>
      </c>
      <c r="AB108" s="43">
        <f t="shared" si="22"/>
        <v>0</v>
      </c>
    </row>
    <row r="109" spans="1:28" ht="13.5" customHeight="1" outlineLevel="1">
      <c r="B109" s="74">
        <v>1969</v>
      </c>
      <c r="C109" s="68"/>
      <c r="D109" s="149" t="s">
        <v>207</v>
      </c>
      <c r="E109" s="39">
        <v>121</v>
      </c>
      <c r="F109" s="13" t="s">
        <v>309</v>
      </c>
      <c r="G109" s="103"/>
      <c r="H109" s="103"/>
      <c r="I109" s="103"/>
      <c r="J109" s="103"/>
      <c r="K109" s="103"/>
      <c r="L109" s="103"/>
      <c r="M109" s="103"/>
      <c r="N109" s="103"/>
      <c r="O109" s="103"/>
      <c r="P109" s="103"/>
      <c r="Q109" s="103"/>
      <c r="R109" s="103"/>
      <c r="S109" s="103"/>
      <c r="T109" s="103"/>
      <c r="U109" s="103"/>
      <c r="V109" s="103"/>
      <c r="W109" s="103"/>
      <c r="X109" s="103"/>
      <c r="Y109" s="103"/>
      <c r="Z109" s="103"/>
      <c r="AA109" s="78">
        <f t="shared" si="21"/>
        <v>0</v>
      </c>
      <c r="AB109" s="43">
        <f t="shared" si="22"/>
        <v>0</v>
      </c>
    </row>
    <row r="110" spans="1:28" ht="13.5" customHeight="1" outlineLevel="1">
      <c r="B110" s="74">
        <v>1358</v>
      </c>
      <c r="C110" s="68">
        <v>2500</v>
      </c>
      <c r="D110" s="147" t="s">
        <v>63</v>
      </c>
      <c r="E110" s="39">
        <v>60</v>
      </c>
      <c r="F110" s="13" t="s">
        <v>229</v>
      </c>
      <c r="G110" s="103"/>
      <c r="H110" s="103"/>
      <c r="I110" s="103"/>
      <c r="J110" s="103"/>
      <c r="K110" s="103"/>
      <c r="L110" s="103"/>
      <c r="M110" s="103"/>
      <c r="N110" s="103"/>
      <c r="O110" s="103"/>
      <c r="P110" s="103"/>
      <c r="Q110" s="103"/>
      <c r="R110" s="103"/>
      <c r="S110" s="103"/>
      <c r="T110" s="103"/>
      <c r="U110" s="103"/>
      <c r="V110" s="103"/>
      <c r="W110" s="103"/>
      <c r="X110" s="103"/>
      <c r="Y110" s="103"/>
      <c r="Z110" s="103"/>
      <c r="AA110" s="78">
        <f t="shared" si="21"/>
        <v>0</v>
      </c>
      <c r="AB110" s="43">
        <f t="shared" si="22"/>
        <v>0</v>
      </c>
    </row>
    <row r="111" spans="1:28" ht="13.5" customHeight="1" outlineLevel="1">
      <c r="B111" s="74">
        <v>1347</v>
      </c>
      <c r="C111" s="68">
        <v>1400</v>
      </c>
      <c r="D111" s="149" t="s">
        <v>41</v>
      </c>
      <c r="E111" s="39">
        <v>38</v>
      </c>
      <c r="F111" s="13" t="s">
        <v>254</v>
      </c>
      <c r="G111" s="103"/>
      <c r="H111" s="103"/>
      <c r="I111" s="103"/>
      <c r="J111" s="103"/>
      <c r="K111" s="103"/>
      <c r="L111" s="103"/>
      <c r="M111" s="103"/>
      <c r="N111" s="103"/>
      <c r="O111" s="103"/>
      <c r="P111" s="103"/>
      <c r="Q111" s="103"/>
      <c r="R111" s="103"/>
      <c r="S111" s="103"/>
      <c r="T111" s="103"/>
      <c r="U111" s="103"/>
      <c r="V111" s="103"/>
      <c r="W111" s="103"/>
      <c r="X111" s="103"/>
      <c r="Y111" s="103"/>
      <c r="Z111" s="103"/>
      <c r="AA111" s="78">
        <f t="shared" si="21"/>
        <v>0</v>
      </c>
      <c r="AB111" s="43">
        <f t="shared" si="22"/>
        <v>0</v>
      </c>
    </row>
    <row r="112" spans="1:28" ht="13.5" customHeight="1" outlineLevel="1">
      <c r="B112" s="74">
        <v>1349</v>
      </c>
      <c r="C112" s="68">
        <v>1600</v>
      </c>
      <c r="D112" s="149" t="s">
        <v>54</v>
      </c>
      <c r="E112" s="39">
        <v>39</v>
      </c>
      <c r="F112" s="13" t="s">
        <v>255</v>
      </c>
      <c r="G112" s="103"/>
      <c r="H112" s="103"/>
      <c r="I112" s="103"/>
      <c r="J112" s="103"/>
      <c r="K112" s="103"/>
      <c r="L112" s="103"/>
      <c r="M112" s="103"/>
      <c r="N112" s="103"/>
      <c r="O112" s="103"/>
      <c r="P112" s="103"/>
      <c r="Q112" s="103"/>
      <c r="R112" s="103"/>
      <c r="S112" s="103"/>
      <c r="T112" s="103"/>
      <c r="U112" s="103"/>
      <c r="V112" s="103"/>
      <c r="W112" s="103"/>
      <c r="X112" s="103"/>
      <c r="Y112" s="103"/>
      <c r="Z112" s="103"/>
      <c r="AA112" s="78">
        <f t="shared" si="21"/>
        <v>0</v>
      </c>
      <c r="AB112" s="43">
        <f t="shared" si="22"/>
        <v>0</v>
      </c>
    </row>
    <row r="113" spans="1:28" s="37" customFormat="1" ht="13.5" customHeight="1" outlineLevel="1">
      <c r="A113"/>
      <c r="B113" s="74">
        <v>1352</v>
      </c>
      <c r="C113" s="68">
        <v>1900</v>
      </c>
      <c r="D113" s="147" t="s">
        <v>46</v>
      </c>
      <c r="E113" s="39">
        <v>43</v>
      </c>
      <c r="F113" s="13" t="s">
        <v>256</v>
      </c>
      <c r="G113" s="103"/>
      <c r="H113" s="103"/>
      <c r="I113" s="103"/>
      <c r="J113" s="103"/>
      <c r="K113" s="103"/>
      <c r="L113" s="103"/>
      <c r="M113" s="103"/>
      <c r="N113" s="103"/>
      <c r="O113" s="103"/>
      <c r="P113" s="103"/>
      <c r="Q113" s="103"/>
      <c r="R113" s="103"/>
      <c r="S113" s="103"/>
      <c r="T113" s="103"/>
      <c r="U113" s="103"/>
      <c r="V113" s="103"/>
      <c r="W113" s="103"/>
      <c r="X113" s="103"/>
      <c r="Y113" s="103"/>
      <c r="Z113" s="103"/>
      <c r="AA113" s="78">
        <f t="shared" si="21"/>
        <v>0</v>
      </c>
      <c r="AB113" s="43">
        <f t="shared" si="22"/>
        <v>0</v>
      </c>
    </row>
    <row r="114" spans="1:28" ht="13.5" customHeight="1" outlineLevel="1">
      <c r="B114" s="74">
        <v>1353</v>
      </c>
      <c r="C114" s="68">
        <v>2000</v>
      </c>
      <c r="D114" s="55" t="s">
        <v>61</v>
      </c>
      <c r="E114" s="39">
        <v>32</v>
      </c>
      <c r="F114" s="13" t="s">
        <v>230</v>
      </c>
      <c r="G114" s="103"/>
      <c r="H114" s="103"/>
      <c r="I114" s="103"/>
      <c r="J114" s="103"/>
      <c r="K114" s="103"/>
      <c r="L114" s="103"/>
      <c r="M114" s="103"/>
      <c r="N114" s="103"/>
      <c r="O114" s="103"/>
      <c r="P114" s="103"/>
      <c r="Q114" s="103"/>
      <c r="R114" s="103"/>
      <c r="S114" s="103"/>
      <c r="T114" s="103"/>
      <c r="U114" s="103"/>
      <c r="V114" s="103"/>
      <c r="W114" s="103"/>
      <c r="X114" s="103"/>
      <c r="Y114" s="103"/>
      <c r="Z114" s="103"/>
      <c r="AA114" s="78">
        <f t="shared" si="21"/>
        <v>0</v>
      </c>
      <c r="AB114" s="43">
        <f t="shared" si="22"/>
        <v>0</v>
      </c>
    </row>
    <row r="115" spans="1:28" ht="13.5" customHeight="1" outlineLevel="1">
      <c r="A115" s="37"/>
      <c r="B115" s="74">
        <v>1355</v>
      </c>
      <c r="C115" s="68">
        <v>2200</v>
      </c>
      <c r="D115" s="55" t="s">
        <v>28</v>
      </c>
      <c r="E115" s="39">
        <v>39</v>
      </c>
      <c r="F115" s="13" t="s">
        <v>231</v>
      </c>
      <c r="G115" s="104"/>
      <c r="H115" s="104"/>
      <c r="I115" s="104"/>
      <c r="J115" s="104"/>
      <c r="K115" s="104"/>
      <c r="L115" s="104"/>
      <c r="M115" s="104"/>
      <c r="N115" s="104"/>
      <c r="O115" s="104"/>
      <c r="P115" s="104"/>
      <c r="Q115" s="104"/>
      <c r="R115" s="104"/>
      <c r="S115" s="104"/>
      <c r="T115" s="104"/>
      <c r="U115" s="104"/>
      <c r="V115" s="104"/>
      <c r="W115" s="104"/>
      <c r="X115" s="104"/>
      <c r="Y115" s="104"/>
      <c r="Z115" s="104"/>
      <c r="AA115" s="78">
        <f t="shared" si="21"/>
        <v>0</v>
      </c>
      <c r="AB115" s="43">
        <f t="shared" si="22"/>
        <v>0</v>
      </c>
    </row>
    <row r="116" spans="1:28" ht="13.5" customHeight="1" outlineLevel="1">
      <c r="B116" s="74">
        <v>1356</v>
      </c>
      <c r="C116" s="68">
        <v>2300</v>
      </c>
      <c r="D116" s="147" t="s">
        <v>62</v>
      </c>
      <c r="E116" s="39">
        <v>49</v>
      </c>
      <c r="F116" s="13" t="s">
        <v>232</v>
      </c>
      <c r="G116" s="103"/>
      <c r="H116" s="103"/>
      <c r="I116" s="103"/>
      <c r="J116" s="103"/>
      <c r="K116" s="103"/>
      <c r="L116" s="103"/>
      <c r="M116" s="103"/>
      <c r="N116" s="103"/>
      <c r="O116" s="103"/>
      <c r="P116" s="103"/>
      <c r="Q116" s="103"/>
      <c r="R116" s="103"/>
      <c r="S116" s="103"/>
      <c r="T116" s="103"/>
      <c r="U116" s="103"/>
      <c r="V116" s="103"/>
      <c r="W116" s="103"/>
      <c r="X116" s="103"/>
      <c r="Y116" s="103"/>
      <c r="Z116" s="103"/>
      <c r="AA116" s="78">
        <f t="shared" si="21"/>
        <v>0</v>
      </c>
      <c r="AB116" s="43">
        <f t="shared" si="22"/>
        <v>0</v>
      </c>
    </row>
    <row r="117" spans="1:28" ht="13.5" customHeight="1" outlineLevel="1">
      <c r="B117" s="74">
        <v>1965</v>
      </c>
      <c r="C117" s="68"/>
      <c r="D117" s="147" t="s">
        <v>208</v>
      </c>
      <c r="E117" s="199">
        <v>39</v>
      </c>
      <c r="F117" s="13" t="s">
        <v>257</v>
      </c>
      <c r="G117" s="103"/>
      <c r="H117" s="103"/>
      <c r="I117" s="103"/>
      <c r="J117" s="103"/>
      <c r="K117" s="103"/>
      <c r="L117" s="103"/>
      <c r="M117" s="103"/>
      <c r="N117" s="103"/>
      <c r="O117" s="103"/>
      <c r="P117" s="103"/>
      <c r="Q117" s="103"/>
      <c r="R117" s="103"/>
      <c r="S117" s="103"/>
      <c r="T117" s="103"/>
      <c r="U117" s="103"/>
      <c r="V117" s="103"/>
      <c r="W117" s="103"/>
      <c r="X117" s="103"/>
      <c r="Y117" s="103"/>
      <c r="Z117" s="103"/>
      <c r="AA117" s="78">
        <f t="shared" si="21"/>
        <v>0</v>
      </c>
      <c r="AB117" s="43">
        <f t="shared" si="22"/>
        <v>0</v>
      </c>
    </row>
    <row r="118" spans="1:28" s="37" customFormat="1" ht="13.5" customHeight="1" outlineLevel="1">
      <c r="A118"/>
      <c r="B118" s="74">
        <v>1828</v>
      </c>
      <c r="C118" s="68"/>
      <c r="D118" s="147" t="s">
        <v>209</v>
      </c>
      <c r="E118" s="199">
        <v>37</v>
      </c>
      <c r="F118" s="13" t="s">
        <v>258</v>
      </c>
      <c r="G118" s="103"/>
      <c r="H118" s="103"/>
      <c r="I118" s="103"/>
      <c r="J118" s="103"/>
      <c r="K118" s="103"/>
      <c r="L118" s="103"/>
      <c r="M118" s="103"/>
      <c r="N118" s="103"/>
      <c r="O118" s="103"/>
      <c r="P118" s="103"/>
      <c r="Q118" s="103"/>
      <c r="R118" s="103"/>
      <c r="S118" s="103"/>
      <c r="T118" s="103"/>
      <c r="U118" s="103"/>
      <c r="V118" s="103"/>
      <c r="W118" s="103"/>
      <c r="X118" s="103"/>
      <c r="Y118" s="103"/>
      <c r="Z118" s="103"/>
      <c r="AA118" s="78">
        <f t="shared" si="21"/>
        <v>0</v>
      </c>
      <c r="AB118" s="43">
        <f t="shared" si="22"/>
        <v>0</v>
      </c>
    </row>
    <row r="119" spans="1:28" s="37" customFormat="1" ht="13.5" customHeight="1" outlineLevel="1">
      <c r="A119"/>
      <c r="B119" s="74">
        <v>1966</v>
      </c>
      <c r="C119" s="68"/>
      <c r="D119" s="147" t="s">
        <v>210</v>
      </c>
      <c r="E119" s="199">
        <v>39</v>
      </c>
      <c r="F119" s="13" t="s">
        <v>259</v>
      </c>
      <c r="G119" s="103"/>
      <c r="H119" s="103"/>
      <c r="I119" s="103"/>
      <c r="J119" s="103"/>
      <c r="K119" s="103"/>
      <c r="L119" s="103"/>
      <c r="M119" s="103"/>
      <c r="N119" s="103"/>
      <c r="O119" s="103"/>
      <c r="P119" s="103"/>
      <c r="Q119" s="103"/>
      <c r="R119" s="103"/>
      <c r="S119" s="103"/>
      <c r="T119" s="103"/>
      <c r="U119" s="103"/>
      <c r="V119" s="103"/>
      <c r="W119" s="103"/>
      <c r="X119" s="103"/>
      <c r="Y119" s="103"/>
      <c r="Z119" s="103"/>
      <c r="AA119" s="78">
        <f t="shared" si="21"/>
        <v>0</v>
      </c>
      <c r="AB119" s="43">
        <f t="shared" si="22"/>
        <v>0</v>
      </c>
    </row>
    <row r="120" spans="1:28" s="37" customFormat="1" ht="13.5" customHeight="1">
      <c r="A120"/>
      <c r="D120" s="29" t="s">
        <v>66</v>
      </c>
      <c r="E120" s="29"/>
      <c r="F120" s="85"/>
      <c r="G120" s="95"/>
      <c r="H120" s="95"/>
      <c r="I120" s="95"/>
      <c r="J120" s="95"/>
      <c r="K120" s="95"/>
      <c r="L120" s="95"/>
      <c r="M120" s="95"/>
      <c r="N120" s="95"/>
      <c r="O120" s="95"/>
      <c r="P120" s="95"/>
      <c r="Q120" s="95"/>
      <c r="R120" s="95"/>
      <c r="S120" s="95"/>
      <c r="T120" s="95"/>
      <c r="U120" s="95"/>
      <c r="V120" s="95"/>
      <c r="W120" s="95"/>
      <c r="X120" s="95"/>
      <c r="Y120" s="95"/>
      <c r="Z120" s="95"/>
      <c r="AA120" s="89"/>
      <c r="AB120"/>
    </row>
    <row r="121" spans="1:28" ht="13.5" customHeight="1" outlineLevel="1">
      <c r="A121" s="37">
        <v>1</v>
      </c>
      <c r="B121" s="68">
        <v>1441</v>
      </c>
      <c r="C121" s="68">
        <v>400</v>
      </c>
      <c r="D121" s="64" t="s">
        <v>29</v>
      </c>
      <c r="E121" s="63">
        <v>56</v>
      </c>
      <c r="F121" s="13"/>
      <c r="G121" s="103"/>
      <c r="H121" s="103"/>
      <c r="I121" s="103"/>
      <c r="J121" s="103"/>
      <c r="K121" s="103"/>
      <c r="L121" s="103"/>
      <c r="M121" s="103"/>
      <c r="N121" s="103"/>
      <c r="O121" s="103"/>
      <c r="P121" s="103"/>
      <c r="Q121" s="103"/>
      <c r="R121" s="103"/>
      <c r="S121" s="103"/>
      <c r="T121" s="103"/>
      <c r="U121" s="103"/>
      <c r="V121" s="103"/>
      <c r="W121" s="103"/>
      <c r="X121" s="103"/>
      <c r="Y121" s="103"/>
      <c r="Z121" s="103"/>
      <c r="AA121" s="78">
        <f>SUM(G121:Z121)</f>
        <v>0</v>
      </c>
      <c r="AB121" s="43">
        <f t="shared" ref="AB121:AB136" si="23">AA121*E121</f>
        <v>0</v>
      </c>
    </row>
    <row r="122" spans="1:28" ht="13.5" customHeight="1" outlineLevel="1">
      <c r="A122" s="37"/>
      <c r="B122" s="68"/>
      <c r="C122" s="68"/>
      <c r="D122" s="62" t="s">
        <v>190</v>
      </c>
      <c r="E122" s="63">
        <v>55</v>
      </c>
      <c r="F122" s="13"/>
      <c r="G122" s="103"/>
      <c r="H122" s="103"/>
      <c r="I122" s="103"/>
      <c r="J122" s="103"/>
      <c r="K122" s="103"/>
      <c r="L122" s="103"/>
      <c r="M122" s="103"/>
      <c r="N122" s="103"/>
      <c r="O122" s="103"/>
      <c r="P122" s="103"/>
      <c r="Q122" s="103"/>
      <c r="R122" s="103"/>
      <c r="S122" s="103"/>
      <c r="T122" s="103"/>
      <c r="U122" s="103"/>
      <c r="V122" s="103"/>
      <c r="W122" s="103"/>
      <c r="X122" s="103"/>
      <c r="Y122" s="103"/>
      <c r="Z122" s="103"/>
      <c r="AA122" s="78">
        <f>SUM(G122:Z122)</f>
        <v>0</v>
      </c>
      <c r="AB122" s="43">
        <f t="shared" si="23"/>
        <v>0</v>
      </c>
    </row>
    <row r="123" spans="1:28" s="37" customFormat="1" ht="13.5" customHeight="1" outlineLevel="1">
      <c r="A123" s="37">
        <v>2</v>
      </c>
      <c r="B123" s="68">
        <v>1465</v>
      </c>
      <c r="C123" s="68">
        <v>2800</v>
      </c>
      <c r="D123" s="62" t="s">
        <v>58</v>
      </c>
      <c r="E123" s="63">
        <v>32</v>
      </c>
      <c r="F123" s="13"/>
      <c r="G123" s="103"/>
      <c r="H123" s="103"/>
      <c r="I123" s="103"/>
      <c r="J123" s="103"/>
      <c r="K123" s="103"/>
      <c r="L123" s="103"/>
      <c r="M123" s="103"/>
      <c r="N123" s="103"/>
      <c r="O123" s="103"/>
      <c r="P123" s="103"/>
      <c r="Q123" s="103"/>
      <c r="R123" s="103"/>
      <c r="S123" s="103"/>
      <c r="T123" s="103"/>
      <c r="U123" s="103"/>
      <c r="V123" s="103"/>
      <c r="W123" s="103"/>
      <c r="X123" s="103"/>
      <c r="Y123" s="103"/>
      <c r="Z123" s="103"/>
      <c r="AA123" s="78">
        <f>SUM(G123:Z123)</f>
        <v>0</v>
      </c>
      <c r="AB123" s="43">
        <f t="shared" si="23"/>
        <v>0</v>
      </c>
    </row>
    <row r="124" spans="1:28" s="37" customFormat="1" ht="13.5" customHeight="1" outlineLevel="1">
      <c r="A124" s="37">
        <v>3</v>
      </c>
      <c r="B124" s="68">
        <v>1463</v>
      </c>
      <c r="C124" s="68">
        <v>2600</v>
      </c>
      <c r="D124" s="64" t="s">
        <v>59</v>
      </c>
      <c r="E124" s="63">
        <v>32</v>
      </c>
      <c r="F124" s="13"/>
      <c r="G124" s="103"/>
      <c r="H124" s="103"/>
      <c r="I124" s="103"/>
      <c r="J124" s="103"/>
      <c r="K124" s="103"/>
      <c r="L124" s="103"/>
      <c r="M124" s="103"/>
      <c r="N124" s="103"/>
      <c r="O124" s="103"/>
      <c r="P124" s="103"/>
      <c r="Q124" s="103"/>
      <c r="R124" s="103"/>
      <c r="S124" s="103"/>
      <c r="T124" s="103"/>
      <c r="U124" s="103"/>
      <c r="V124" s="103"/>
      <c r="W124" s="103"/>
      <c r="X124" s="103"/>
      <c r="Y124" s="103"/>
      <c r="Z124" s="103"/>
      <c r="AA124" s="78">
        <f>SUM(G124:Z124)</f>
        <v>0</v>
      </c>
      <c r="AB124" s="43">
        <f t="shared" si="23"/>
        <v>0</v>
      </c>
    </row>
    <row r="125" spans="1:28" s="37" customFormat="1" ht="13.5" customHeight="1" outlineLevel="1">
      <c r="A125" s="37">
        <v>5</v>
      </c>
      <c r="B125" s="68">
        <v>1745</v>
      </c>
      <c r="C125" s="68"/>
      <c r="D125" s="64" t="s">
        <v>383</v>
      </c>
      <c r="E125" s="63">
        <v>45</v>
      </c>
      <c r="F125" s="60"/>
      <c r="G125" s="97"/>
      <c r="H125" s="97"/>
      <c r="I125" s="97"/>
      <c r="J125" s="97"/>
      <c r="K125" s="97"/>
      <c r="L125" s="97"/>
      <c r="M125" s="97"/>
      <c r="N125" s="97"/>
      <c r="O125" s="97"/>
      <c r="P125" s="97"/>
      <c r="Q125" s="97"/>
      <c r="R125" s="97"/>
      <c r="S125" s="97"/>
      <c r="T125" s="97"/>
      <c r="U125" s="97"/>
      <c r="V125" s="97"/>
      <c r="W125" s="97"/>
      <c r="X125" s="97"/>
      <c r="Y125" s="97"/>
      <c r="Z125" s="97"/>
      <c r="AA125" s="84">
        <f t="shared" ref="AA125:AA136" si="24">SUM(G125:Z125)</f>
        <v>0</v>
      </c>
      <c r="AB125" s="43">
        <f t="shared" si="23"/>
        <v>0</v>
      </c>
    </row>
    <row r="126" spans="1:28" s="37" customFormat="1" ht="13.5" customHeight="1" outlineLevel="1">
      <c r="B126" s="68"/>
      <c r="C126" s="68"/>
      <c r="D126" s="151" t="s">
        <v>471</v>
      </c>
      <c r="E126" s="161">
        <v>45</v>
      </c>
      <c r="F126" s="178"/>
      <c r="G126" s="134"/>
      <c r="H126" s="134"/>
      <c r="I126" s="134"/>
      <c r="J126" s="134"/>
      <c r="K126" s="134"/>
      <c r="L126" s="134"/>
      <c r="M126" s="134"/>
      <c r="N126" s="134"/>
      <c r="O126" s="134"/>
      <c r="P126" s="134"/>
      <c r="Q126" s="134"/>
      <c r="R126" s="134"/>
      <c r="S126" s="134"/>
      <c r="T126" s="134"/>
      <c r="U126" s="134"/>
      <c r="V126" s="134"/>
      <c r="W126" s="134"/>
      <c r="X126" s="134"/>
      <c r="Y126" s="134"/>
      <c r="Z126" s="134"/>
      <c r="AA126" s="78">
        <f>SUM(G126:Z126)</f>
        <v>0</v>
      </c>
      <c r="AB126" s="43">
        <f>AA126*E126</f>
        <v>0</v>
      </c>
    </row>
    <row r="127" spans="1:28" s="37" customFormat="1" ht="13.5" customHeight="1" outlineLevel="1">
      <c r="A127" s="37">
        <v>6</v>
      </c>
      <c r="B127" s="68">
        <v>1484</v>
      </c>
      <c r="C127" s="68">
        <v>4700</v>
      </c>
      <c r="D127" s="64" t="s">
        <v>186</v>
      </c>
      <c r="E127" s="63">
        <v>45</v>
      </c>
      <c r="F127" s="60"/>
      <c r="G127" s="97"/>
      <c r="H127" s="97"/>
      <c r="I127" s="97"/>
      <c r="J127" s="97"/>
      <c r="K127" s="97"/>
      <c r="L127" s="97"/>
      <c r="M127" s="97"/>
      <c r="N127" s="97"/>
      <c r="O127" s="97"/>
      <c r="P127" s="97"/>
      <c r="Q127" s="97"/>
      <c r="R127" s="97"/>
      <c r="S127" s="97"/>
      <c r="T127" s="97"/>
      <c r="U127" s="97"/>
      <c r="V127" s="97"/>
      <c r="W127" s="97"/>
      <c r="X127" s="97"/>
      <c r="Y127" s="97"/>
      <c r="Z127" s="97"/>
      <c r="AA127" s="84">
        <f t="shared" si="24"/>
        <v>0</v>
      </c>
      <c r="AB127" s="43">
        <f t="shared" si="23"/>
        <v>0</v>
      </c>
    </row>
    <row r="128" spans="1:28" s="37" customFormat="1" ht="13.5" customHeight="1" outlineLevel="1">
      <c r="B128" s="68"/>
      <c r="C128" s="68"/>
      <c r="D128" s="151" t="s">
        <v>447</v>
      </c>
      <c r="E128" s="161">
        <v>95</v>
      </c>
      <c r="F128" s="60"/>
      <c r="G128" s="97"/>
      <c r="H128" s="97"/>
      <c r="I128" s="97"/>
      <c r="J128" s="97"/>
      <c r="K128" s="97"/>
      <c r="L128" s="97"/>
      <c r="M128" s="97"/>
      <c r="N128" s="97"/>
      <c r="O128" s="97"/>
      <c r="P128" s="97"/>
      <c r="Q128" s="97"/>
      <c r="R128" s="97"/>
      <c r="S128" s="97"/>
      <c r="T128" s="97"/>
      <c r="U128" s="97"/>
      <c r="V128" s="97"/>
      <c r="W128" s="97"/>
      <c r="X128" s="97"/>
      <c r="Y128" s="97"/>
      <c r="Z128" s="97"/>
      <c r="AA128" s="78">
        <f t="shared" ref="AA128" si="25">SUM(G128:Z128)</f>
        <v>0</v>
      </c>
      <c r="AB128" s="43">
        <f t="shared" si="23"/>
        <v>0</v>
      </c>
    </row>
    <row r="129" spans="1:28" s="37" customFormat="1" ht="13.5" customHeight="1" outlineLevel="1">
      <c r="B129" s="68"/>
      <c r="C129" s="68"/>
      <c r="D129" s="64" t="s">
        <v>384</v>
      </c>
      <c r="E129" s="63">
        <v>27</v>
      </c>
      <c r="F129" s="60"/>
      <c r="G129" s="97"/>
      <c r="H129" s="97"/>
      <c r="I129" s="97"/>
      <c r="J129" s="97"/>
      <c r="K129" s="97"/>
      <c r="L129" s="97"/>
      <c r="M129" s="97"/>
      <c r="N129" s="97"/>
      <c r="O129" s="97"/>
      <c r="P129" s="97"/>
      <c r="Q129" s="97"/>
      <c r="R129" s="97"/>
      <c r="S129" s="97"/>
      <c r="T129" s="97"/>
      <c r="U129" s="97"/>
      <c r="V129" s="97"/>
      <c r="W129" s="97"/>
      <c r="X129" s="97"/>
      <c r="Y129" s="97"/>
      <c r="Z129" s="97"/>
      <c r="AA129" s="84">
        <f t="shared" si="24"/>
        <v>0</v>
      </c>
      <c r="AB129" s="43">
        <f t="shared" si="23"/>
        <v>0</v>
      </c>
    </row>
    <row r="130" spans="1:28" s="37" customFormat="1" ht="13.5" customHeight="1" outlineLevel="1">
      <c r="B130" s="68"/>
      <c r="C130" s="68"/>
      <c r="D130" s="64" t="s">
        <v>381</v>
      </c>
      <c r="E130" s="63">
        <v>27</v>
      </c>
      <c r="F130" s="60"/>
      <c r="G130" s="97"/>
      <c r="H130" s="97"/>
      <c r="I130" s="97"/>
      <c r="J130" s="97"/>
      <c r="K130" s="97"/>
      <c r="L130" s="97"/>
      <c r="M130" s="97"/>
      <c r="N130" s="97"/>
      <c r="O130" s="97"/>
      <c r="P130" s="97"/>
      <c r="Q130" s="97"/>
      <c r="R130" s="97"/>
      <c r="S130" s="97"/>
      <c r="T130" s="97"/>
      <c r="U130" s="97"/>
      <c r="V130" s="97"/>
      <c r="W130" s="97"/>
      <c r="X130" s="97"/>
      <c r="Y130" s="97"/>
      <c r="Z130" s="97"/>
      <c r="AA130" s="84">
        <f t="shared" si="24"/>
        <v>0</v>
      </c>
      <c r="AB130" s="43">
        <f t="shared" si="23"/>
        <v>0</v>
      </c>
    </row>
    <row r="131" spans="1:28" ht="13.5" customHeight="1" outlineLevel="1">
      <c r="A131" s="37"/>
      <c r="B131" s="68"/>
      <c r="C131" s="68"/>
      <c r="D131" s="64" t="s">
        <v>60</v>
      </c>
      <c r="E131" s="63">
        <v>27</v>
      </c>
      <c r="F131" s="60"/>
      <c r="G131" s="97"/>
      <c r="H131" s="97"/>
      <c r="I131" s="97"/>
      <c r="J131" s="97"/>
      <c r="K131" s="97"/>
      <c r="L131" s="97"/>
      <c r="M131" s="97"/>
      <c r="N131" s="97"/>
      <c r="O131" s="97"/>
      <c r="P131" s="97"/>
      <c r="Q131" s="97"/>
      <c r="R131" s="97"/>
      <c r="S131" s="97"/>
      <c r="T131" s="97"/>
      <c r="U131" s="97"/>
      <c r="V131" s="97"/>
      <c r="W131" s="97"/>
      <c r="X131" s="97"/>
      <c r="Y131" s="97"/>
      <c r="Z131" s="97"/>
      <c r="AA131" s="84">
        <f t="shared" si="24"/>
        <v>0</v>
      </c>
      <c r="AB131" s="43">
        <f t="shared" si="23"/>
        <v>0</v>
      </c>
    </row>
    <row r="132" spans="1:28" s="37" customFormat="1" ht="13.5" customHeight="1" outlineLevel="1">
      <c r="A132" s="37">
        <v>8</v>
      </c>
      <c r="B132" s="68">
        <v>1453</v>
      </c>
      <c r="C132" s="68">
        <v>1600</v>
      </c>
      <c r="D132" s="64" t="s">
        <v>217</v>
      </c>
      <c r="E132" s="63">
        <v>27</v>
      </c>
      <c r="F132" s="60"/>
      <c r="G132" s="97"/>
      <c r="H132" s="97"/>
      <c r="I132" s="97"/>
      <c r="J132" s="97"/>
      <c r="K132" s="97"/>
      <c r="L132" s="97"/>
      <c r="M132" s="97"/>
      <c r="N132" s="97"/>
      <c r="O132" s="97"/>
      <c r="P132" s="97"/>
      <c r="Q132" s="97"/>
      <c r="R132" s="97"/>
      <c r="S132" s="97"/>
      <c r="T132" s="97"/>
      <c r="U132" s="97"/>
      <c r="V132" s="97"/>
      <c r="W132" s="97"/>
      <c r="X132" s="97"/>
      <c r="Y132" s="97"/>
      <c r="Z132" s="97"/>
      <c r="AA132" s="84">
        <f t="shared" si="24"/>
        <v>0</v>
      </c>
      <c r="AB132" s="43">
        <f t="shared" si="23"/>
        <v>0</v>
      </c>
    </row>
    <row r="133" spans="1:28" s="37" customFormat="1" ht="13.5" customHeight="1" outlineLevel="1">
      <c r="B133" s="68"/>
      <c r="C133" s="68"/>
      <c r="D133" s="64" t="s">
        <v>389</v>
      </c>
      <c r="E133" s="63">
        <v>27</v>
      </c>
      <c r="F133" s="60"/>
      <c r="G133" s="117"/>
      <c r="H133" s="117"/>
      <c r="I133" s="117"/>
      <c r="J133" s="117"/>
      <c r="K133" s="117"/>
      <c r="L133" s="117"/>
      <c r="M133" s="117"/>
      <c r="N133" s="117"/>
      <c r="O133" s="117"/>
      <c r="P133" s="117"/>
      <c r="Q133" s="117"/>
      <c r="R133" s="117"/>
      <c r="S133" s="117"/>
      <c r="T133" s="117"/>
      <c r="U133" s="117"/>
      <c r="V133" s="117"/>
      <c r="W133" s="117"/>
      <c r="X133" s="117"/>
      <c r="Y133" s="117"/>
      <c r="Z133" s="117"/>
      <c r="AA133" s="78">
        <f>SUM(G133:Z133)</f>
        <v>0</v>
      </c>
      <c r="AB133" s="43">
        <f>AA133*E133</f>
        <v>0</v>
      </c>
    </row>
    <row r="134" spans="1:28" ht="13.5" customHeight="1" outlineLevel="1">
      <c r="A134" s="37">
        <v>11</v>
      </c>
      <c r="B134" s="68">
        <v>1743</v>
      </c>
      <c r="C134" s="68"/>
      <c r="D134" s="64" t="s">
        <v>185</v>
      </c>
      <c r="E134" s="63">
        <v>27</v>
      </c>
      <c r="F134" s="60"/>
      <c r="G134" s="97"/>
      <c r="H134" s="97"/>
      <c r="I134" s="97"/>
      <c r="J134" s="97"/>
      <c r="K134" s="97"/>
      <c r="L134" s="97"/>
      <c r="M134" s="97"/>
      <c r="N134" s="97"/>
      <c r="O134" s="97"/>
      <c r="P134" s="97"/>
      <c r="Q134" s="97"/>
      <c r="R134" s="97"/>
      <c r="S134" s="97"/>
      <c r="T134" s="97"/>
      <c r="U134" s="97"/>
      <c r="V134" s="97"/>
      <c r="W134" s="97"/>
      <c r="X134" s="97"/>
      <c r="Y134" s="97"/>
      <c r="Z134" s="97"/>
      <c r="AA134" s="84">
        <f t="shared" si="24"/>
        <v>0</v>
      </c>
      <c r="AB134" s="43">
        <f>AA134*E134</f>
        <v>0</v>
      </c>
    </row>
    <row r="135" spans="1:28" ht="13.5" customHeight="1" outlineLevel="1">
      <c r="A135" s="37"/>
      <c r="B135" s="68"/>
      <c r="C135" s="68"/>
      <c r="D135" s="64" t="s">
        <v>191</v>
      </c>
      <c r="E135" s="63">
        <v>27</v>
      </c>
      <c r="F135" s="60"/>
      <c r="G135" s="97"/>
      <c r="H135" s="97"/>
      <c r="I135" s="97"/>
      <c r="J135" s="97"/>
      <c r="K135" s="97"/>
      <c r="L135" s="97"/>
      <c r="M135" s="97"/>
      <c r="N135" s="97"/>
      <c r="O135" s="97"/>
      <c r="P135" s="97"/>
      <c r="Q135" s="97"/>
      <c r="R135" s="97"/>
      <c r="S135" s="97"/>
      <c r="T135" s="97"/>
      <c r="U135" s="97"/>
      <c r="V135" s="97"/>
      <c r="W135" s="97"/>
      <c r="X135" s="97"/>
      <c r="Y135" s="97"/>
      <c r="Z135" s="97"/>
      <c r="AA135" s="84">
        <f t="shared" si="24"/>
        <v>0</v>
      </c>
      <c r="AB135" s="43">
        <f>AA135*E135</f>
        <v>0</v>
      </c>
    </row>
    <row r="136" spans="1:28" ht="13.5" customHeight="1" outlineLevel="1">
      <c r="A136" s="37">
        <v>15</v>
      </c>
      <c r="B136" s="68">
        <v>1454</v>
      </c>
      <c r="C136" s="68">
        <v>1700</v>
      </c>
      <c r="D136" s="65" t="s">
        <v>74</v>
      </c>
      <c r="E136" s="66">
        <v>31</v>
      </c>
      <c r="F136" s="60"/>
      <c r="G136" s="97"/>
      <c r="H136" s="97"/>
      <c r="I136" s="97"/>
      <c r="J136" s="97"/>
      <c r="K136" s="97"/>
      <c r="L136" s="97"/>
      <c r="M136" s="97"/>
      <c r="N136" s="97"/>
      <c r="O136" s="97"/>
      <c r="P136" s="97"/>
      <c r="Q136" s="97"/>
      <c r="R136" s="97"/>
      <c r="S136" s="97"/>
      <c r="T136" s="97"/>
      <c r="U136" s="97"/>
      <c r="V136" s="97"/>
      <c r="W136" s="97"/>
      <c r="X136" s="97"/>
      <c r="Y136" s="97"/>
      <c r="Z136" s="97"/>
      <c r="AA136" s="84">
        <f t="shared" si="24"/>
        <v>0</v>
      </c>
      <c r="AB136" s="43">
        <f t="shared" si="23"/>
        <v>0</v>
      </c>
    </row>
    <row r="137" spans="1:28" ht="13.5" customHeight="1">
      <c r="D137" s="29" t="s">
        <v>14</v>
      </c>
      <c r="E137" s="29"/>
      <c r="F137" s="85"/>
      <c r="G137" s="95"/>
      <c r="H137" s="95"/>
      <c r="I137" s="95"/>
      <c r="J137" s="95"/>
      <c r="K137" s="95"/>
      <c r="L137" s="95"/>
      <c r="M137" s="95"/>
      <c r="N137" s="95"/>
      <c r="O137" s="95"/>
      <c r="P137" s="95"/>
      <c r="Q137" s="95"/>
      <c r="R137" s="95"/>
      <c r="S137" s="95"/>
      <c r="T137" s="95"/>
      <c r="U137" s="95"/>
      <c r="V137" s="95"/>
      <c r="W137" s="95"/>
      <c r="X137" s="95"/>
      <c r="Y137" s="95"/>
      <c r="Z137" s="95"/>
    </row>
    <row r="138" spans="1:28" ht="13.5" customHeight="1" outlineLevel="1">
      <c r="B138" s="68">
        <v>1374</v>
      </c>
      <c r="C138" s="68">
        <v>100</v>
      </c>
      <c r="D138" s="150" t="s">
        <v>30</v>
      </c>
      <c r="E138" s="45">
        <v>58</v>
      </c>
      <c r="F138" s="13" t="s">
        <v>260</v>
      </c>
      <c r="G138" s="103"/>
      <c r="H138" s="103"/>
      <c r="I138" s="103"/>
      <c r="J138" s="103"/>
      <c r="K138" s="103"/>
      <c r="L138" s="103"/>
      <c r="M138" s="103"/>
      <c r="N138" s="103"/>
      <c r="O138" s="103"/>
      <c r="P138" s="103"/>
      <c r="Q138" s="103"/>
      <c r="R138" s="103"/>
      <c r="S138" s="103"/>
      <c r="T138" s="103"/>
      <c r="U138" s="103"/>
      <c r="V138" s="103"/>
      <c r="W138" s="103"/>
      <c r="X138" s="103"/>
      <c r="Y138" s="103"/>
      <c r="Z138" s="103"/>
      <c r="AA138" s="78">
        <f t="shared" ref="AA138:AA168" si="26">SUM(G138:Z138)</f>
        <v>0</v>
      </c>
      <c r="AB138" s="43">
        <f t="shared" ref="AB138:AB168" si="27">AA138*E138</f>
        <v>0</v>
      </c>
    </row>
    <row r="139" spans="1:28" ht="13.5" customHeight="1" outlineLevel="1">
      <c r="B139" s="68">
        <v>1376</v>
      </c>
      <c r="C139" s="68">
        <v>300</v>
      </c>
      <c r="D139" s="151" t="s">
        <v>31</v>
      </c>
      <c r="E139" s="39">
        <v>98</v>
      </c>
      <c r="F139" s="13" t="s">
        <v>261</v>
      </c>
      <c r="G139" s="103"/>
      <c r="H139" s="103"/>
      <c r="I139" s="103"/>
      <c r="J139" s="103"/>
      <c r="K139" s="103"/>
      <c r="L139" s="103"/>
      <c r="M139" s="103"/>
      <c r="N139" s="103"/>
      <c r="O139" s="103"/>
      <c r="P139" s="103"/>
      <c r="Q139" s="103"/>
      <c r="R139" s="103"/>
      <c r="S139" s="103"/>
      <c r="T139" s="103"/>
      <c r="U139" s="103"/>
      <c r="V139" s="103"/>
      <c r="W139" s="103"/>
      <c r="X139" s="103"/>
      <c r="Y139" s="103"/>
      <c r="Z139" s="103"/>
      <c r="AA139" s="78">
        <f t="shared" si="26"/>
        <v>0</v>
      </c>
      <c r="AB139" s="43">
        <f t="shared" si="27"/>
        <v>0</v>
      </c>
    </row>
    <row r="140" spans="1:28" ht="13.5" customHeight="1" outlineLevel="1">
      <c r="B140" s="68">
        <v>1377</v>
      </c>
      <c r="C140" s="68">
        <v>400</v>
      </c>
      <c r="D140" s="151" t="s">
        <v>32</v>
      </c>
      <c r="E140" s="39">
        <v>98</v>
      </c>
      <c r="F140" s="13" t="s">
        <v>262</v>
      </c>
      <c r="G140" s="103"/>
      <c r="H140" s="103"/>
      <c r="I140" s="103"/>
      <c r="J140" s="103"/>
      <c r="K140" s="103"/>
      <c r="L140" s="103"/>
      <c r="M140" s="103"/>
      <c r="N140" s="103"/>
      <c r="O140" s="103"/>
      <c r="P140" s="103"/>
      <c r="Q140" s="103"/>
      <c r="R140" s="103"/>
      <c r="S140" s="103"/>
      <c r="T140" s="103"/>
      <c r="U140" s="103"/>
      <c r="V140" s="103"/>
      <c r="W140" s="103"/>
      <c r="X140" s="103"/>
      <c r="Y140" s="103"/>
      <c r="Z140" s="103"/>
      <c r="AA140" s="78">
        <f t="shared" si="26"/>
        <v>0</v>
      </c>
      <c r="AB140" s="43">
        <f t="shared" si="27"/>
        <v>0</v>
      </c>
    </row>
    <row r="141" spans="1:28" ht="13.5" customHeight="1" outlineLevel="1">
      <c r="B141" s="68">
        <v>1378</v>
      </c>
      <c r="C141" s="68">
        <v>500</v>
      </c>
      <c r="D141" s="151" t="s">
        <v>33</v>
      </c>
      <c r="E141" s="39">
        <v>112</v>
      </c>
      <c r="F141" s="13" t="s">
        <v>263</v>
      </c>
      <c r="G141" s="103"/>
      <c r="H141" s="103"/>
      <c r="I141" s="103"/>
      <c r="J141" s="103"/>
      <c r="K141" s="103"/>
      <c r="L141" s="103"/>
      <c r="M141" s="103"/>
      <c r="N141" s="103"/>
      <c r="O141" s="103"/>
      <c r="P141" s="103"/>
      <c r="Q141" s="103"/>
      <c r="R141" s="103"/>
      <c r="S141" s="103"/>
      <c r="T141" s="103"/>
      <c r="U141" s="103"/>
      <c r="V141" s="103"/>
      <c r="W141" s="103"/>
      <c r="X141" s="103"/>
      <c r="Y141" s="103"/>
      <c r="Z141" s="103"/>
      <c r="AA141" s="78">
        <f t="shared" si="26"/>
        <v>0</v>
      </c>
      <c r="AB141" s="43">
        <f t="shared" si="27"/>
        <v>0</v>
      </c>
    </row>
    <row r="142" spans="1:28" ht="13.5" customHeight="1" outlineLevel="1">
      <c r="B142" s="68">
        <v>1379</v>
      </c>
      <c r="C142" s="68">
        <v>600</v>
      </c>
      <c r="D142" s="64" t="s">
        <v>39</v>
      </c>
      <c r="E142" s="39">
        <v>92</v>
      </c>
      <c r="F142" s="13" t="s">
        <v>264</v>
      </c>
      <c r="G142" s="103"/>
      <c r="H142" s="103"/>
      <c r="I142" s="103"/>
      <c r="J142" s="103"/>
      <c r="K142" s="103"/>
      <c r="L142" s="103"/>
      <c r="M142" s="103"/>
      <c r="N142" s="103"/>
      <c r="O142" s="103"/>
      <c r="P142" s="103"/>
      <c r="Q142" s="103"/>
      <c r="R142" s="103"/>
      <c r="S142" s="103"/>
      <c r="T142" s="103"/>
      <c r="U142" s="103"/>
      <c r="V142" s="103"/>
      <c r="W142" s="103"/>
      <c r="X142" s="103"/>
      <c r="Y142" s="103"/>
      <c r="Z142" s="103"/>
      <c r="AA142" s="78">
        <f t="shared" si="26"/>
        <v>0</v>
      </c>
      <c r="AB142" s="43">
        <f t="shared" si="27"/>
        <v>0</v>
      </c>
    </row>
    <row r="143" spans="1:28" s="37" customFormat="1" ht="13.5" customHeight="1" outlineLevel="1">
      <c r="A143"/>
      <c r="B143" s="68">
        <v>1375</v>
      </c>
      <c r="C143" s="68">
        <v>200</v>
      </c>
      <c r="D143" s="64" t="s">
        <v>68</v>
      </c>
      <c r="E143" s="39">
        <v>92</v>
      </c>
      <c r="F143" s="13" t="s">
        <v>265</v>
      </c>
      <c r="G143" s="103"/>
      <c r="H143" s="103"/>
      <c r="I143" s="103"/>
      <c r="J143" s="103"/>
      <c r="K143" s="103"/>
      <c r="L143" s="103"/>
      <c r="M143" s="103"/>
      <c r="N143" s="103"/>
      <c r="O143" s="103"/>
      <c r="P143" s="103"/>
      <c r="Q143" s="103"/>
      <c r="R143" s="103"/>
      <c r="S143" s="103"/>
      <c r="T143" s="103"/>
      <c r="U143" s="103"/>
      <c r="V143" s="103"/>
      <c r="W143" s="103"/>
      <c r="X143" s="103"/>
      <c r="Y143" s="103"/>
      <c r="Z143" s="103"/>
      <c r="AA143" s="78">
        <f t="shared" si="26"/>
        <v>0</v>
      </c>
      <c r="AB143" s="43">
        <f t="shared" si="27"/>
        <v>0</v>
      </c>
    </row>
    <row r="144" spans="1:28" s="37" customFormat="1" ht="13.5" customHeight="1" outlineLevel="1">
      <c r="A144"/>
      <c r="B144" s="68">
        <v>1731</v>
      </c>
      <c r="C144" s="68">
        <v>105</v>
      </c>
      <c r="D144" s="64" t="s">
        <v>70</v>
      </c>
      <c r="E144" s="39">
        <v>115</v>
      </c>
      <c r="F144" s="13" t="s">
        <v>266</v>
      </c>
      <c r="G144" s="103"/>
      <c r="H144" s="103"/>
      <c r="I144" s="103"/>
      <c r="J144" s="103"/>
      <c r="K144" s="103"/>
      <c r="L144" s="103"/>
      <c r="M144" s="103"/>
      <c r="N144" s="103"/>
      <c r="O144" s="103"/>
      <c r="P144" s="103"/>
      <c r="Q144" s="103"/>
      <c r="R144" s="103"/>
      <c r="S144" s="103"/>
      <c r="T144" s="103"/>
      <c r="U144" s="103"/>
      <c r="V144" s="103"/>
      <c r="W144" s="103"/>
      <c r="X144" s="103"/>
      <c r="Y144" s="103"/>
      <c r="Z144" s="103"/>
      <c r="AA144" s="78">
        <f t="shared" si="26"/>
        <v>0</v>
      </c>
      <c r="AB144" s="43">
        <f t="shared" si="27"/>
        <v>0</v>
      </c>
    </row>
    <row r="145" spans="1:28" ht="13.5" customHeight="1" outlineLevel="1">
      <c r="B145" s="68">
        <v>1764</v>
      </c>
      <c r="C145" s="68"/>
      <c r="D145" s="64" t="s">
        <v>187</v>
      </c>
      <c r="E145" s="39">
        <v>81</v>
      </c>
      <c r="F145" s="13" t="s">
        <v>267</v>
      </c>
      <c r="G145" s="103"/>
      <c r="H145" s="103"/>
      <c r="I145" s="103"/>
      <c r="J145" s="103"/>
      <c r="K145" s="103"/>
      <c r="L145" s="103"/>
      <c r="M145" s="103"/>
      <c r="N145" s="103"/>
      <c r="O145" s="103"/>
      <c r="P145" s="103"/>
      <c r="Q145" s="103"/>
      <c r="R145" s="103"/>
      <c r="S145" s="103"/>
      <c r="T145" s="103"/>
      <c r="U145" s="103"/>
      <c r="V145" s="103"/>
      <c r="W145" s="103"/>
      <c r="X145" s="103"/>
      <c r="Y145" s="103"/>
      <c r="Z145" s="103"/>
      <c r="AA145" s="78">
        <f t="shared" si="26"/>
        <v>0</v>
      </c>
      <c r="AB145" s="43">
        <f t="shared" si="27"/>
        <v>0</v>
      </c>
    </row>
    <row r="146" spans="1:28" ht="13.5" customHeight="1" outlineLevel="1">
      <c r="A146" s="37"/>
      <c r="B146" s="68"/>
      <c r="C146" s="68"/>
      <c r="D146" s="151" t="s">
        <v>392</v>
      </c>
      <c r="E146" s="39">
        <v>81</v>
      </c>
      <c r="F146" s="113"/>
      <c r="G146" s="2"/>
      <c r="H146" s="2"/>
      <c r="I146" s="2"/>
      <c r="J146" s="2"/>
      <c r="K146" s="2"/>
      <c r="L146" s="2"/>
      <c r="M146" s="2"/>
      <c r="N146" s="2"/>
      <c r="O146" s="2"/>
      <c r="P146" s="2"/>
      <c r="Q146" s="2"/>
      <c r="R146" s="2"/>
      <c r="S146" s="2"/>
      <c r="T146" s="2"/>
      <c r="U146" s="2"/>
      <c r="V146" s="2"/>
      <c r="W146" s="2"/>
      <c r="X146" s="2"/>
      <c r="Y146" s="2"/>
      <c r="Z146" s="2"/>
      <c r="AA146" s="78">
        <f>SUM(G146:Z146)</f>
        <v>0</v>
      </c>
      <c r="AB146" s="43">
        <f>AA146*E146</f>
        <v>0</v>
      </c>
    </row>
    <row r="147" spans="1:28" s="37" customFormat="1" ht="13.5" customHeight="1" outlineLevel="1">
      <c r="B147" s="68"/>
      <c r="C147" s="68"/>
      <c r="D147" s="151" t="s">
        <v>393</v>
      </c>
      <c r="E147" s="39">
        <v>85</v>
      </c>
      <c r="F147" s="113"/>
      <c r="G147" s="2"/>
      <c r="H147" s="2"/>
      <c r="I147" s="2"/>
      <c r="J147" s="2"/>
      <c r="K147" s="2"/>
      <c r="L147" s="2"/>
      <c r="M147" s="2"/>
      <c r="N147" s="2"/>
      <c r="O147" s="2"/>
      <c r="P147" s="2"/>
      <c r="Q147" s="2"/>
      <c r="R147" s="2"/>
      <c r="S147" s="2"/>
      <c r="T147" s="2"/>
      <c r="U147" s="2"/>
      <c r="V147" s="2"/>
      <c r="W147" s="2"/>
      <c r="X147" s="2"/>
      <c r="Y147" s="2"/>
      <c r="Z147" s="2"/>
      <c r="AA147" s="78">
        <f>SUM(G147:Z147)</f>
        <v>0</v>
      </c>
      <c r="AB147" s="43">
        <f>AA147*E147</f>
        <v>0</v>
      </c>
    </row>
    <row r="148" spans="1:28" s="37" customFormat="1" ht="13.5" customHeight="1" outlineLevel="1">
      <c r="A148"/>
      <c r="B148" s="68">
        <v>1950</v>
      </c>
      <c r="C148" s="68">
        <v>1300</v>
      </c>
      <c r="D148" s="64" t="s">
        <v>200</v>
      </c>
      <c r="E148" s="39">
        <v>100</v>
      </c>
      <c r="F148" s="13" t="s">
        <v>268</v>
      </c>
      <c r="G148" s="103"/>
      <c r="H148" s="103"/>
      <c r="I148" s="103"/>
      <c r="J148" s="103"/>
      <c r="K148" s="103"/>
      <c r="L148" s="103"/>
      <c r="M148" s="103"/>
      <c r="N148" s="103"/>
      <c r="O148" s="103"/>
      <c r="P148" s="103"/>
      <c r="Q148" s="103"/>
      <c r="R148" s="103"/>
      <c r="S148" s="103"/>
      <c r="T148" s="103"/>
      <c r="U148" s="103"/>
      <c r="V148" s="103"/>
      <c r="W148" s="103"/>
      <c r="X148" s="103"/>
      <c r="Y148" s="103"/>
      <c r="Z148" s="103"/>
      <c r="AA148" s="78">
        <f t="shared" si="26"/>
        <v>0</v>
      </c>
      <c r="AB148" s="43">
        <f t="shared" si="27"/>
        <v>0</v>
      </c>
    </row>
    <row r="149" spans="1:28" s="37" customFormat="1" ht="13.5" customHeight="1" outlineLevel="1">
      <c r="A149"/>
      <c r="B149" s="68">
        <v>1951</v>
      </c>
      <c r="C149" s="68">
        <v>1300</v>
      </c>
      <c r="D149" s="64" t="s">
        <v>201</v>
      </c>
      <c r="E149" s="39">
        <v>100</v>
      </c>
      <c r="F149" s="13" t="s">
        <v>269</v>
      </c>
      <c r="G149" s="103"/>
      <c r="H149" s="103"/>
      <c r="I149" s="103"/>
      <c r="J149" s="103"/>
      <c r="K149" s="103"/>
      <c r="L149" s="103"/>
      <c r="M149" s="103"/>
      <c r="N149" s="103"/>
      <c r="O149" s="103"/>
      <c r="P149" s="103"/>
      <c r="Q149" s="103"/>
      <c r="R149" s="103"/>
      <c r="S149" s="103"/>
      <c r="T149" s="103"/>
      <c r="U149" s="103"/>
      <c r="V149" s="103"/>
      <c r="W149" s="103"/>
      <c r="X149" s="103"/>
      <c r="Y149" s="103"/>
      <c r="Z149" s="103"/>
      <c r="AA149" s="78">
        <f t="shared" si="26"/>
        <v>0</v>
      </c>
      <c r="AB149" s="43">
        <f t="shared" si="27"/>
        <v>0</v>
      </c>
    </row>
    <row r="150" spans="1:28" s="37" customFormat="1" ht="13.5" customHeight="1" outlineLevel="1">
      <c r="B150" s="68">
        <v>1952</v>
      </c>
      <c r="C150" s="68">
        <v>1300</v>
      </c>
      <c r="D150" s="151" t="s">
        <v>202</v>
      </c>
      <c r="E150" s="39">
        <v>109</v>
      </c>
      <c r="F150" s="13" t="s">
        <v>270</v>
      </c>
      <c r="G150" s="103"/>
      <c r="H150" s="103"/>
      <c r="I150" s="103"/>
      <c r="J150" s="103"/>
      <c r="K150" s="103"/>
      <c r="L150" s="103"/>
      <c r="M150" s="103"/>
      <c r="N150" s="103"/>
      <c r="O150" s="103"/>
      <c r="P150" s="103"/>
      <c r="Q150" s="103"/>
      <c r="R150" s="103"/>
      <c r="S150" s="103"/>
      <c r="T150" s="103"/>
      <c r="U150" s="103"/>
      <c r="V150" s="103"/>
      <c r="W150" s="103"/>
      <c r="X150" s="103"/>
      <c r="Y150" s="103"/>
      <c r="Z150" s="103"/>
      <c r="AA150" s="78">
        <f t="shared" si="26"/>
        <v>0</v>
      </c>
      <c r="AB150" s="43">
        <f t="shared" si="27"/>
        <v>0</v>
      </c>
    </row>
    <row r="151" spans="1:28" s="37" customFormat="1" ht="13.5" customHeight="1" outlineLevel="1">
      <c r="B151" s="68">
        <v>1953</v>
      </c>
      <c r="C151" s="68">
        <v>1300</v>
      </c>
      <c r="D151" s="151" t="s">
        <v>203</v>
      </c>
      <c r="E151" s="39">
        <v>100</v>
      </c>
      <c r="F151" s="13" t="s">
        <v>271</v>
      </c>
      <c r="G151" s="103"/>
      <c r="H151" s="103"/>
      <c r="I151" s="103"/>
      <c r="J151" s="103"/>
      <c r="K151" s="103"/>
      <c r="L151" s="103"/>
      <c r="M151" s="103"/>
      <c r="N151" s="103"/>
      <c r="O151" s="103"/>
      <c r="P151" s="103"/>
      <c r="Q151" s="103"/>
      <c r="R151" s="103"/>
      <c r="S151" s="103"/>
      <c r="T151" s="103"/>
      <c r="U151" s="103"/>
      <c r="V151" s="103"/>
      <c r="W151" s="103"/>
      <c r="X151" s="103"/>
      <c r="Y151" s="103"/>
      <c r="Z151" s="103"/>
      <c r="AA151" s="78">
        <f t="shared" si="26"/>
        <v>0</v>
      </c>
      <c r="AB151" s="43">
        <f t="shared" si="27"/>
        <v>0</v>
      </c>
    </row>
    <row r="152" spans="1:28" s="37" customFormat="1" ht="13.5" customHeight="1" outlineLevel="1">
      <c r="B152" s="68">
        <v>1386</v>
      </c>
      <c r="C152" s="68">
        <v>1300</v>
      </c>
      <c r="D152" s="151" t="s">
        <v>205</v>
      </c>
      <c r="E152" s="39">
        <v>161</v>
      </c>
      <c r="F152" s="13" t="s">
        <v>272</v>
      </c>
      <c r="G152" s="103"/>
      <c r="H152" s="103"/>
      <c r="I152" s="103"/>
      <c r="J152" s="103"/>
      <c r="K152" s="103"/>
      <c r="L152" s="103"/>
      <c r="M152" s="103"/>
      <c r="N152" s="103"/>
      <c r="O152" s="103"/>
      <c r="P152" s="103"/>
      <c r="Q152" s="103"/>
      <c r="R152" s="103"/>
      <c r="S152" s="103"/>
      <c r="T152" s="103"/>
      <c r="U152" s="103"/>
      <c r="V152" s="103"/>
      <c r="W152" s="103"/>
      <c r="X152" s="103"/>
      <c r="Y152" s="103"/>
      <c r="Z152" s="103"/>
      <c r="AA152" s="78">
        <f t="shared" si="26"/>
        <v>0</v>
      </c>
      <c r="AB152" s="43">
        <f t="shared" si="27"/>
        <v>0</v>
      </c>
    </row>
    <row r="153" spans="1:28" s="37" customFormat="1" ht="13.5" customHeight="1" outlineLevel="1">
      <c r="B153" s="68">
        <v>1954</v>
      </c>
      <c r="C153" s="68">
        <v>1300</v>
      </c>
      <c r="D153" s="151" t="s">
        <v>204</v>
      </c>
      <c r="E153" s="39">
        <v>118</v>
      </c>
      <c r="F153" s="13" t="s">
        <v>273</v>
      </c>
      <c r="G153" s="103"/>
      <c r="H153" s="103"/>
      <c r="I153" s="103"/>
      <c r="J153" s="103"/>
      <c r="K153" s="103"/>
      <c r="L153" s="103"/>
      <c r="M153" s="103"/>
      <c r="N153" s="103"/>
      <c r="O153" s="103"/>
      <c r="P153" s="103"/>
      <c r="Q153" s="103"/>
      <c r="R153" s="103"/>
      <c r="S153" s="103"/>
      <c r="T153" s="103"/>
      <c r="U153" s="103"/>
      <c r="V153" s="103"/>
      <c r="W153" s="103"/>
      <c r="X153" s="103"/>
      <c r="Y153" s="103"/>
      <c r="Z153" s="103"/>
      <c r="AA153" s="78">
        <f t="shared" si="26"/>
        <v>0</v>
      </c>
      <c r="AB153" s="43">
        <f t="shared" si="27"/>
        <v>0</v>
      </c>
    </row>
    <row r="154" spans="1:28" s="37" customFormat="1" ht="13.5" customHeight="1" outlineLevel="1">
      <c r="B154" s="68">
        <v>1393</v>
      </c>
      <c r="C154" s="68">
        <v>2000</v>
      </c>
      <c r="D154" s="151" t="s">
        <v>37</v>
      </c>
      <c r="E154" s="39">
        <v>98</v>
      </c>
      <c r="F154" s="13" t="s">
        <v>274</v>
      </c>
      <c r="G154" s="2"/>
      <c r="H154" s="2"/>
      <c r="I154" s="2"/>
      <c r="J154" s="2"/>
      <c r="K154" s="2"/>
      <c r="L154" s="2"/>
      <c r="M154" s="2"/>
      <c r="N154" s="2"/>
      <c r="O154" s="2"/>
      <c r="P154" s="2"/>
      <c r="Q154" s="2"/>
      <c r="R154" s="2"/>
      <c r="S154" s="2"/>
      <c r="T154" s="2"/>
      <c r="U154" s="2"/>
      <c r="V154" s="2"/>
      <c r="W154" s="2"/>
      <c r="X154" s="2"/>
      <c r="Y154" s="2"/>
      <c r="Z154" s="2"/>
      <c r="AA154" s="44">
        <f t="shared" ref="AA154:AA161" si="28">SUM(G154:Z154)</f>
        <v>0</v>
      </c>
      <c r="AB154" s="43">
        <f t="shared" ref="AB154:AB161" si="29">AA154*E154</f>
        <v>0</v>
      </c>
    </row>
    <row r="155" spans="1:28" s="37" customFormat="1" ht="13.5" customHeight="1" outlineLevel="1">
      <c r="B155" s="68"/>
      <c r="C155" s="68"/>
      <c r="D155" s="186" t="s">
        <v>478</v>
      </c>
      <c r="E155" s="39">
        <v>89</v>
      </c>
      <c r="F155" s="21"/>
      <c r="G155" s="187"/>
      <c r="H155" s="171"/>
      <c r="I155" s="171"/>
      <c r="J155" s="171"/>
      <c r="K155" s="171"/>
      <c r="L155" s="171"/>
      <c r="M155" s="171"/>
      <c r="N155" s="171"/>
      <c r="O155" s="171"/>
      <c r="P155" s="171"/>
      <c r="Q155" s="171"/>
      <c r="R155" s="171"/>
      <c r="S155" s="171"/>
      <c r="T155" s="171"/>
      <c r="U155" s="171"/>
      <c r="V155" s="171"/>
      <c r="W155" s="171"/>
      <c r="X155" s="171"/>
      <c r="Y155" s="171"/>
      <c r="Z155" s="171"/>
      <c r="AA155" s="84">
        <f t="shared" ref="AA155" si="30">SUM(G155:Z155)</f>
        <v>0</v>
      </c>
      <c r="AB155" s="43">
        <f t="shared" si="29"/>
        <v>0</v>
      </c>
    </row>
    <row r="156" spans="1:28" ht="13.5" customHeight="1" outlineLevel="1">
      <c r="A156" s="37"/>
      <c r="B156" s="68"/>
      <c r="C156" s="68"/>
      <c r="D156" s="64" t="s">
        <v>385</v>
      </c>
      <c r="E156" s="39">
        <v>71</v>
      </c>
      <c r="F156" s="41"/>
      <c r="G156" s="2"/>
      <c r="H156" s="2"/>
      <c r="I156" s="2"/>
      <c r="J156" s="2"/>
      <c r="K156" s="2"/>
      <c r="L156" s="2"/>
      <c r="M156" s="2"/>
      <c r="N156" s="2"/>
      <c r="O156" s="2"/>
      <c r="P156" s="2"/>
      <c r="Q156" s="2"/>
      <c r="R156" s="2"/>
      <c r="S156" s="2"/>
      <c r="T156" s="2"/>
      <c r="U156" s="2"/>
      <c r="V156" s="2"/>
      <c r="W156" s="2"/>
      <c r="X156" s="2"/>
      <c r="Y156" s="2"/>
      <c r="Z156" s="2"/>
      <c r="AA156" s="84">
        <f t="shared" si="28"/>
        <v>0</v>
      </c>
      <c r="AB156" s="43">
        <f t="shared" si="29"/>
        <v>0</v>
      </c>
    </row>
    <row r="157" spans="1:28" ht="13.5" customHeight="1" outlineLevel="1">
      <c r="A157" s="37"/>
      <c r="B157" s="68"/>
      <c r="C157" s="68"/>
      <c r="D157" s="64" t="s">
        <v>386</v>
      </c>
      <c r="E157" s="39">
        <v>75</v>
      </c>
      <c r="F157" s="41"/>
      <c r="G157" s="2"/>
      <c r="H157" s="2"/>
      <c r="I157" s="2"/>
      <c r="J157" s="2"/>
      <c r="K157" s="2"/>
      <c r="L157" s="2"/>
      <c r="M157" s="2"/>
      <c r="N157" s="2"/>
      <c r="O157" s="2"/>
      <c r="P157" s="2"/>
      <c r="Q157" s="2"/>
      <c r="R157" s="2"/>
      <c r="S157" s="2"/>
      <c r="T157" s="2"/>
      <c r="U157" s="2"/>
      <c r="V157" s="2"/>
      <c r="W157" s="2"/>
      <c r="X157" s="2"/>
      <c r="Y157" s="2"/>
      <c r="Z157" s="2"/>
      <c r="AA157" s="84">
        <f t="shared" si="28"/>
        <v>0</v>
      </c>
      <c r="AB157" s="43">
        <f t="shared" si="29"/>
        <v>0</v>
      </c>
    </row>
    <row r="158" spans="1:28" s="37" customFormat="1" ht="13.5" customHeight="1" outlineLevel="1">
      <c r="B158" s="68"/>
      <c r="C158" s="68"/>
      <c r="D158" s="151" t="s">
        <v>387</v>
      </c>
      <c r="E158" s="39">
        <v>81</v>
      </c>
      <c r="F158" s="41"/>
      <c r="G158" s="2"/>
      <c r="H158" s="2"/>
      <c r="I158" s="2"/>
      <c r="J158" s="2"/>
      <c r="K158" s="2"/>
      <c r="L158" s="2"/>
      <c r="M158" s="2"/>
      <c r="N158" s="2"/>
      <c r="O158" s="2"/>
      <c r="P158" s="2"/>
      <c r="Q158" s="2"/>
      <c r="R158" s="2"/>
      <c r="S158" s="2"/>
      <c r="T158" s="2"/>
      <c r="U158" s="2"/>
      <c r="V158" s="2"/>
      <c r="W158" s="2"/>
      <c r="X158" s="2"/>
      <c r="Y158" s="2"/>
      <c r="Z158" s="2"/>
      <c r="AA158" s="84">
        <f t="shared" si="28"/>
        <v>0</v>
      </c>
      <c r="AB158" s="43">
        <f t="shared" si="29"/>
        <v>0</v>
      </c>
    </row>
    <row r="159" spans="1:28" ht="13.5" customHeight="1" outlineLevel="1">
      <c r="B159" s="68">
        <v>1380</v>
      </c>
      <c r="C159" s="68">
        <v>700</v>
      </c>
      <c r="D159" s="151" t="s">
        <v>34</v>
      </c>
      <c r="E159" s="39">
        <v>127</v>
      </c>
      <c r="F159" s="13" t="s">
        <v>275</v>
      </c>
      <c r="G159" s="2"/>
      <c r="H159" s="2"/>
      <c r="I159" s="2"/>
      <c r="J159" s="2"/>
      <c r="K159" s="2"/>
      <c r="L159" s="2"/>
      <c r="M159" s="2"/>
      <c r="N159" s="2"/>
      <c r="O159" s="2"/>
      <c r="P159" s="2"/>
      <c r="Q159" s="2"/>
      <c r="R159" s="2"/>
      <c r="S159" s="2"/>
      <c r="T159" s="2"/>
      <c r="U159" s="2"/>
      <c r="V159" s="2"/>
      <c r="W159" s="2"/>
      <c r="X159" s="2"/>
      <c r="Y159" s="2"/>
      <c r="Z159" s="2"/>
      <c r="AA159" s="44">
        <f t="shared" si="28"/>
        <v>0</v>
      </c>
      <c r="AB159" s="43">
        <f t="shared" si="29"/>
        <v>0</v>
      </c>
    </row>
    <row r="160" spans="1:28" ht="13.5" customHeight="1" outlineLevel="1">
      <c r="B160" s="68">
        <v>1382</v>
      </c>
      <c r="C160" s="68">
        <v>900</v>
      </c>
      <c r="D160" s="151" t="s">
        <v>35</v>
      </c>
      <c r="E160" s="39">
        <v>178</v>
      </c>
      <c r="F160" s="13" t="s">
        <v>276</v>
      </c>
      <c r="G160" s="2"/>
      <c r="H160" s="2"/>
      <c r="I160" s="2"/>
      <c r="J160" s="2"/>
      <c r="K160" s="2"/>
      <c r="L160" s="2"/>
      <c r="M160" s="2"/>
      <c r="N160" s="2"/>
      <c r="O160" s="2"/>
      <c r="P160" s="2"/>
      <c r="Q160" s="2"/>
      <c r="R160" s="2"/>
      <c r="S160" s="2"/>
      <c r="T160" s="2"/>
      <c r="U160" s="2"/>
      <c r="V160" s="2"/>
      <c r="W160" s="2"/>
      <c r="X160" s="2"/>
      <c r="Y160" s="2"/>
      <c r="Z160" s="2"/>
      <c r="AA160" s="44">
        <f t="shared" si="28"/>
        <v>0</v>
      </c>
      <c r="AB160" s="43">
        <f t="shared" si="29"/>
        <v>0</v>
      </c>
    </row>
    <row r="161" spans="1:28" ht="13.5" customHeight="1" outlineLevel="1">
      <c r="A161" s="37"/>
      <c r="B161" s="74">
        <v>1835</v>
      </c>
      <c r="C161" s="68"/>
      <c r="D161" s="151" t="s">
        <v>408</v>
      </c>
      <c r="E161" s="39">
        <v>127</v>
      </c>
      <c r="F161" s="13"/>
      <c r="G161" s="114"/>
      <c r="H161" s="114"/>
      <c r="I161" s="114"/>
      <c r="J161" s="114"/>
      <c r="K161" s="114"/>
      <c r="L161" s="114"/>
      <c r="M161" s="114"/>
      <c r="N161" s="114"/>
      <c r="O161" s="114"/>
      <c r="P161" s="114"/>
      <c r="Q161" s="114"/>
      <c r="R161" s="114"/>
      <c r="S161" s="114"/>
      <c r="T161" s="114"/>
      <c r="U161" s="114"/>
      <c r="V161" s="114"/>
      <c r="W161" s="114"/>
      <c r="X161" s="114"/>
      <c r="Y161" s="114"/>
      <c r="Z161" s="114"/>
      <c r="AA161" s="78">
        <f t="shared" si="28"/>
        <v>0</v>
      </c>
      <c r="AB161" s="43">
        <f t="shared" si="29"/>
        <v>0</v>
      </c>
    </row>
    <row r="162" spans="1:28" ht="13.5" customHeight="1" outlineLevel="1">
      <c r="B162" s="68">
        <v>1383</v>
      </c>
      <c r="C162" s="68">
        <v>1000</v>
      </c>
      <c r="D162" s="151" t="s">
        <v>64</v>
      </c>
      <c r="E162" s="39">
        <v>118</v>
      </c>
      <c r="F162" s="13" t="s">
        <v>277</v>
      </c>
      <c r="G162" s="103"/>
      <c r="H162" s="103"/>
      <c r="I162" s="103"/>
      <c r="J162" s="103"/>
      <c r="K162" s="103"/>
      <c r="L162" s="103"/>
      <c r="M162" s="103"/>
      <c r="N162" s="103"/>
      <c r="O162" s="103"/>
      <c r="P162" s="103"/>
      <c r="Q162" s="103"/>
      <c r="R162" s="103"/>
      <c r="S162" s="103"/>
      <c r="T162" s="103"/>
      <c r="U162" s="103"/>
      <c r="V162" s="103"/>
      <c r="W162" s="103"/>
      <c r="X162" s="103"/>
      <c r="Y162" s="103"/>
      <c r="Z162" s="103"/>
      <c r="AA162" s="78">
        <f t="shared" si="26"/>
        <v>0</v>
      </c>
      <c r="AB162" s="43">
        <f t="shared" si="27"/>
        <v>0</v>
      </c>
    </row>
    <row r="163" spans="1:28" ht="13.5" customHeight="1" outlineLevel="1">
      <c r="B163" s="68">
        <v>1384</v>
      </c>
      <c r="C163" s="68">
        <v>1100</v>
      </c>
      <c r="D163" s="151" t="s">
        <v>36</v>
      </c>
      <c r="E163" s="39">
        <v>104</v>
      </c>
      <c r="F163" s="13" t="s">
        <v>278</v>
      </c>
      <c r="G163" s="103"/>
      <c r="H163" s="103"/>
      <c r="I163" s="103"/>
      <c r="J163" s="103"/>
      <c r="K163" s="103"/>
      <c r="L163" s="103"/>
      <c r="M163" s="103"/>
      <c r="N163" s="103"/>
      <c r="O163" s="103"/>
      <c r="P163" s="103"/>
      <c r="Q163" s="103"/>
      <c r="R163" s="103"/>
      <c r="S163" s="103"/>
      <c r="T163" s="103"/>
      <c r="U163" s="103"/>
      <c r="V163" s="103"/>
      <c r="W163" s="103"/>
      <c r="X163" s="103"/>
      <c r="Y163" s="103"/>
      <c r="Z163" s="103"/>
      <c r="AA163" s="78">
        <f t="shared" si="26"/>
        <v>0</v>
      </c>
      <c r="AB163" s="43">
        <f t="shared" si="27"/>
        <v>0</v>
      </c>
    </row>
    <row r="164" spans="1:28" ht="13.5" customHeight="1" outlineLevel="1">
      <c r="B164" s="68">
        <v>1768</v>
      </c>
      <c r="C164" s="68"/>
      <c r="D164" s="151" t="s">
        <v>188</v>
      </c>
      <c r="E164" s="39">
        <v>106</v>
      </c>
      <c r="F164" s="13" t="s">
        <v>310</v>
      </c>
      <c r="G164" s="103"/>
      <c r="H164" s="103"/>
      <c r="I164" s="103"/>
      <c r="J164" s="103"/>
      <c r="K164" s="103"/>
      <c r="L164" s="103"/>
      <c r="M164" s="103"/>
      <c r="N164" s="103"/>
      <c r="O164" s="103"/>
      <c r="P164" s="103"/>
      <c r="Q164" s="103"/>
      <c r="R164" s="103"/>
      <c r="S164" s="103"/>
      <c r="T164" s="103"/>
      <c r="U164" s="103"/>
      <c r="V164" s="103"/>
      <c r="W164" s="103"/>
      <c r="X164" s="103"/>
      <c r="Y164" s="103"/>
      <c r="Z164" s="103"/>
      <c r="AA164" s="78">
        <f t="shared" si="26"/>
        <v>0</v>
      </c>
      <c r="AB164" s="43">
        <f t="shared" si="27"/>
        <v>0</v>
      </c>
    </row>
    <row r="165" spans="1:28" ht="13.5" customHeight="1" outlineLevel="1">
      <c r="B165" s="68">
        <v>1767</v>
      </c>
      <c r="C165" s="68"/>
      <c r="D165" s="151" t="s">
        <v>189</v>
      </c>
      <c r="E165" s="39">
        <v>101</v>
      </c>
      <c r="F165" s="13" t="s">
        <v>311</v>
      </c>
      <c r="G165" s="103"/>
      <c r="H165" s="103"/>
      <c r="I165" s="103"/>
      <c r="J165" s="103"/>
      <c r="K165" s="103"/>
      <c r="L165" s="103"/>
      <c r="M165" s="103"/>
      <c r="N165" s="103"/>
      <c r="O165" s="103"/>
      <c r="P165" s="103"/>
      <c r="Q165" s="103"/>
      <c r="R165" s="103"/>
      <c r="S165" s="103"/>
      <c r="T165" s="103"/>
      <c r="U165" s="103"/>
      <c r="V165" s="103"/>
      <c r="W165" s="103"/>
      <c r="X165" s="103"/>
      <c r="Y165" s="103"/>
      <c r="Z165" s="103"/>
      <c r="AA165" s="78">
        <f t="shared" si="26"/>
        <v>0</v>
      </c>
      <c r="AB165" s="43">
        <f t="shared" si="27"/>
        <v>0</v>
      </c>
    </row>
    <row r="166" spans="1:28" s="37" customFormat="1" ht="13.5" customHeight="1" outlineLevel="1">
      <c r="A166"/>
      <c r="B166" s="68">
        <v>1424</v>
      </c>
      <c r="C166" s="68">
        <v>5100</v>
      </c>
      <c r="D166" s="151" t="s">
        <v>71</v>
      </c>
      <c r="E166" s="39">
        <v>86</v>
      </c>
      <c r="F166" s="13" t="s">
        <v>233</v>
      </c>
      <c r="G166" s="103"/>
      <c r="H166" s="103"/>
      <c r="I166" s="103"/>
      <c r="J166" s="103"/>
      <c r="K166" s="103"/>
      <c r="L166" s="103"/>
      <c r="M166" s="103"/>
      <c r="N166" s="103"/>
      <c r="O166" s="103"/>
      <c r="P166" s="103"/>
      <c r="Q166" s="103"/>
      <c r="R166" s="103"/>
      <c r="S166" s="103"/>
      <c r="T166" s="103"/>
      <c r="U166" s="103"/>
      <c r="V166" s="103"/>
      <c r="W166" s="103"/>
      <c r="X166" s="103"/>
      <c r="Y166" s="103"/>
      <c r="Z166" s="103"/>
      <c r="AA166" s="78">
        <f t="shared" si="26"/>
        <v>0</v>
      </c>
      <c r="AB166" s="43">
        <f t="shared" si="27"/>
        <v>0</v>
      </c>
    </row>
    <row r="167" spans="1:28" s="37" customFormat="1" ht="13.5" customHeight="1" outlineLevel="1">
      <c r="A167"/>
      <c r="B167" s="68">
        <v>1423</v>
      </c>
      <c r="C167" s="68">
        <v>5000</v>
      </c>
      <c r="D167" s="151" t="s">
        <v>72</v>
      </c>
      <c r="E167" s="39">
        <v>86</v>
      </c>
      <c r="F167" s="13" t="s">
        <v>234</v>
      </c>
      <c r="G167" s="103"/>
      <c r="H167" s="103"/>
      <c r="I167" s="103"/>
      <c r="J167" s="103"/>
      <c r="K167" s="103"/>
      <c r="L167" s="103"/>
      <c r="M167" s="103"/>
      <c r="N167" s="103"/>
      <c r="O167" s="103"/>
      <c r="P167" s="103"/>
      <c r="Q167" s="103"/>
      <c r="R167" s="103"/>
      <c r="S167" s="103"/>
      <c r="T167" s="103"/>
      <c r="U167" s="103"/>
      <c r="V167" s="103"/>
      <c r="W167" s="103"/>
      <c r="X167" s="103"/>
      <c r="Y167" s="103"/>
      <c r="Z167" s="103"/>
      <c r="AA167" s="78">
        <f t="shared" si="26"/>
        <v>0</v>
      </c>
      <c r="AB167" s="43">
        <f t="shared" si="27"/>
        <v>0</v>
      </c>
    </row>
    <row r="168" spans="1:28" s="37" customFormat="1" ht="13.5" customHeight="1" outlineLevel="1">
      <c r="A168"/>
      <c r="B168" s="68">
        <v>1425</v>
      </c>
      <c r="C168" s="68">
        <v>5200</v>
      </c>
      <c r="D168" s="151" t="s">
        <v>69</v>
      </c>
      <c r="E168" s="39">
        <v>92</v>
      </c>
      <c r="F168" s="13" t="s">
        <v>235</v>
      </c>
      <c r="G168" s="103"/>
      <c r="H168" s="103"/>
      <c r="I168" s="103"/>
      <c r="J168" s="103"/>
      <c r="K168" s="103"/>
      <c r="L168" s="103"/>
      <c r="M168" s="103"/>
      <c r="N168" s="103"/>
      <c r="O168" s="103"/>
      <c r="P168" s="103"/>
      <c r="Q168" s="103"/>
      <c r="R168" s="103"/>
      <c r="S168" s="103"/>
      <c r="T168" s="103"/>
      <c r="U168" s="103"/>
      <c r="V168" s="103"/>
      <c r="W168" s="103"/>
      <c r="X168" s="103"/>
      <c r="Y168" s="103"/>
      <c r="Z168" s="103"/>
      <c r="AA168" s="78">
        <f t="shared" si="26"/>
        <v>0</v>
      </c>
      <c r="AB168" s="43">
        <f t="shared" si="27"/>
        <v>0</v>
      </c>
    </row>
    <row r="169" spans="1:28" s="37" customFormat="1" ht="13.5" customHeight="1">
      <c r="B169" s="68"/>
      <c r="C169" s="68"/>
      <c r="D169" s="29" t="s">
        <v>211</v>
      </c>
      <c r="E169" s="29"/>
      <c r="F169" s="85"/>
      <c r="G169" s="95"/>
      <c r="H169" s="95"/>
      <c r="I169" s="95"/>
      <c r="J169" s="95"/>
      <c r="K169" s="95"/>
      <c r="L169" s="95"/>
      <c r="M169" s="95"/>
      <c r="N169" s="95"/>
      <c r="O169" s="95"/>
      <c r="P169" s="95"/>
      <c r="Q169" s="95"/>
      <c r="R169" s="95"/>
      <c r="S169" s="95"/>
      <c r="T169" s="95"/>
      <c r="U169" s="95"/>
      <c r="V169" s="95"/>
      <c r="W169" s="95"/>
      <c r="X169" s="95"/>
      <c r="Y169" s="95"/>
      <c r="Z169" s="95"/>
      <c r="AA169" s="91"/>
      <c r="AB169" s="43"/>
    </row>
    <row r="170" spans="1:28" ht="13.5" customHeight="1" outlineLevel="1">
      <c r="A170" s="37"/>
      <c r="B170" s="68"/>
      <c r="C170" s="68"/>
      <c r="D170" s="64" t="s">
        <v>212</v>
      </c>
      <c r="E170" s="54">
        <v>35</v>
      </c>
      <c r="F170" s="13"/>
      <c r="G170" s="103"/>
      <c r="H170" s="103"/>
      <c r="I170" s="103"/>
      <c r="J170" s="103"/>
      <c r="K170" s="103"/>
      <c r="L170" s="103"/>
      <c r="M170" s="103"/>
      <c r="N170" s="103"/>
      <c r="O170" s="103"/>
      <c r="P170" s="103"/>
      <c r="Q170" s="103"/>
      <c r="R170" s="103"/>
      <c r="S170" s="103"/>
      <c r="T170" s="103"/>
      <c r="U170" s="103"/>
      <c r="V170" s="103"/>
      <c r="W170" s="103"/>
      <c r="X170" s="103"/>
      <c r="Y170" s="103"/>
      <c r="Z170" s="103"/>
      <c r="AA170" s="78">
        <f>SUM(G170:Z170)</f>
        <v>0</v>
      </c>
      <c r="AB170" s="43">
        <f>AA170*E170</f>
        <v>0</v>
      </c>
    </row>
    <row r="171" spans="1:28" ht="13.5" customHeight="1" outlineLevel="1">
      <c r="A171" s="37"/>
      <c r="B171" s="68"/>
      <c r="C171" s="68"/>
      <c r="D171" s="64" t="s">
        <v>213</v>
      </c>
      <c r="E171" s="54">
        <v>30</v>
      </c>
      <c r="F171" s="13"/>
      <c r="G171" s="103"/>
      <c r="H171" s="103"/>
      <c r="I171" s="103"/>
      <c r="J171" s="103"/>
      <c r="K171" s="103"/>
      <c r="L171" s="103"/>
      <c r="M171" s="103"/>
      <c r="N171" s="103"/>
      <c r="O171" s="103"/>
      <c r="P171" s="103"/>
      <c r="Q171" s="103"/>
      <c r="R171" s="103"/>
      <c r="S171" s="103"/>
      <c r="T171" s="103"/>
      <c r="U171" s="103"/>
      <c r="V171" s="103"/>
      <c r="W171" s="103"/>
      <c r="X171" s="103"/>
      <c r="Y171" s="103"/>
      <c r="Z171" s="103"/>
      <c r="AA171" s="78">
        <f>SUM(G171:Z171)</f>
        <v>0</v>
      </c>
      <c r="AB171" s="43">
        <f>AA171*E171</f>
        <v>0</v>
      </c>
    </row>
    <row r="172" spans="1:28" ht="13.5" customHeight="1" outlineLevel="1">
      <c r="A172" s="37"/>
      <c r="B172" s="68"/>
      <c r="C172" s="68"/>
      <c r="D172" s="64" t="s">
        <v>214</v>
      </c>
      <c r="E172" s="54">
        <v>37</v>
      </c>
      <c r="F172" s="13"/>
      <c r="G172" s="103"/>
      <c r="H172" s="103"/>
      <c r="I172" s="103"/>
      <c r="J172" s="103"/>
      <c r="K172" s="103"/>
      <c r="L172" s="103"/>
      <c r="M172" s="103"/>
      <c r="N172" s="103"/>
      <c r="O172" s="103"/>
      <c r="P172" s="103"/>
      <c r="Q172" s="103"/>
      <c r="R172" s="103"/>
      <c r="S172" s="103"/>
      <c r="T172" s="103"/>
      <c r="U172" s="103"/>
      <c r="V172" s="103"/>
      <c r="W172" s="103"/>
      <c r="X172" s="103"/>
      <c r="Y172" s="103"/>
      <c r="Z172" s="103"/>
      <c r="AA172" s="78">
        <f>SUM(G172:Z172)</f>
        <v>0</v>
      </c>
      <c r="AB172" s="43">
        <f>AA172*E172</f>
        <v>0</v>
      </c>
    </row>
    <row r="173" spans="1:28" ht="13.5" customHeight="1" thickBot="1">
      <c r="D173" s="29" t="s">
        <v>22</v>
      </c>
      <c r="E173" s="29"/>
      <c r="F173" s="85"/>
      <c r="G173" s="95"/>
      <c r="H173" s="95"/>
      <c r="I173" s="95"/>
      <c r="J173" s="95"/>
      <c r="K173" s="95"/>
      <c r="L173" s="95"/>
      <c r="M173" s="95"/>
      <c r="N173" s="95"/>
      <c r="O173" s="95"/>
      <c r="P173" s="95"/>
      <c r="Q173" s="95"/>
      <c r="R173" s="95"/>
      <c r="S173" s="95"/>
      <c r="T173" s="95"/>
      <c r="U173" s="95"/>
      <c r="V173" s="95"/>
      <c r="W173" s="95"/>
      <c r="X173" s="95"/>
      <c r="Y173" s="95"/>
      <c r="Z173" s="95"/>
    </row>
    <row r="174" spans="1:28" s="37" customFormat="1" ht="13.5" customHeight="1" outlineLevel="1">
      <c r="A174"/>
      <c r="B174" s="69">
        <v>356</v>
      </c>
      <c r="C174" s="69"/>
      <c r="D174" s="51" t="s">
        <v>161</v>
      </c>
      <c r="E174" s="17">
        <v>155</v>
      </c>
      <c r="F174" s="228"/>
      <c r="G174" s="247"/>
      <c r="H174" s="247"/>
      <c r="I174" s="247"/>
      <c r="J174" s="247"/>
      <c r="K174" s="247"/>
      <c r="L174" s="247"/>
      <c r="M174" s="247"/>
      <c r="N174" s="247"/>
      <c r="O174" s="247"/>
      <c r="P174" s="247"/>
      <c r="Q174" s="247"/>
      <c r="R174" s="247"/>
      <c r="S174" s="247"/>
      <c r="T174" s="247"/>
      <c r="U174" s="247"/>
      <c r="V174" s="247"/>
      <c r="W174" s="247"/>
      <c r="X174" s="247"/>
      <c r="Y174" s="247"/>
      <c r="Z174" s="247"/>
      <c r="AA174" s="247">
        <f>SUM(G174:Z178)</f>
        <v>0</v>
      </c>
      <c r="AB174" s="221">
        <f>E174*AA174</f>
        <v>0</v>
      </c>
    </row>
    <row r="175" spans="1:28" ht="13.5" customHeight="1" outlineLevel="1">
      <c r="B175" s="69">
        <v>1074</v>
      </c>
      <c r="C175" s="69"/>
      <c r="D175" s="222" t="s">
        <v>93</v>
      </c>
      <c r="E175" s="223"/>
      <c r="F175" s="229"/>
      <c r="G175" s="248"/>
      <c r="H175" s="248"/>
      <c r="I175" s="248"/>
      <c r="J175" s="248"/>
      <c r="K175" s="248"/>
      <c r="L175" s="248"/>
      <c r="M175" s="248"/>
      <c r="N175" s="248"/>
      <c r="O175" s="248"/>
      <c r="P175" s="248"/>
      <c r="Q175" s="248"/>
      <c r="R175" s="248"/>
      <c r="S175" s="248"/>
      <c r="T175" s="248"/>
      <c r="U175" s="248"/>
      <c r="V175" s="248"/>
      <c r="W175" s="248"/>
      <c r="X175" s="248"/>
      <c r="Y175" s="248"/>
      <c r="Z175" s="248"/>
      <c r="AA175" s="248"/>
      <c r="AB175" s="221"/>
    </row>
    <row r="176" spans="1:28" ht="13.5" customHeight="1" outlineLevel="1">
      <c r="B176" s="69">
        <v>1426</v>
      </c>
      <c r="C176" s="69"/>
      <c r="D176" s="233" t="s">
        <v>121</v>
      </c>
      <c r="E176" s="234"/>
      <c r="F176" s="229"/>
      <c r="G176" s="248"/>
      <c r="H176" s="248"/>
      <c r="I176" s="248"/>
      <c r="J176" s="248"/>
      <c r="K176" s="248"/>
      <c r="L176" s="248"/>
      <c r="M176" s="248"/>
      <c r="N176" s="248"/>
      <c r="O176" s="248"/>
      <c r="P176" s="248"/>
      <c r="Q176" s="248"/>
      <c r="R176" s="248"/>
      <c r="S176" s="248"/>
      <c r="T176" s="248"/>
      <c r="U176" s="248"/>
      <c r="V176" s="248"/>
      <c r="W176" s="248"/>
      <c r="X176" s="248"/>
      <c r="Y176" s="248"/>
      <c r="Z176" s="248"/>
      <c r="AA176" s="248"/>
      <c r="AB176" s="221"/>
    </row>
    <row r="177" spans="1:29" ht="13.5" customHeight="1" outlineLevel="1">
      <c r="A177" s="37"/>
      <c r="B177" s="37">
        <v>1490</v>
      </c>
      <c r="D177" s="233" t="s">
        <v>122</v>
      </c>
      <c r="E177" s="234"/>
      <c r="F177" s="229"/>
      <c r="G177" s="248"/>
      <c r="H177" s="248"/>
      <c r="I177" s="248"/>
      <c r="J177" s="248"/>
      <c r="K177" s="248"/>
      <c r="L177" s="248"/>
      <c r="M177" s="248"/>
      <c r="N177" s="248"/>
      <c r="O177" s="248"/>
      <c r="P177" s="248"/>
      <c r="Q177" s="248"/>
      <c r="R177" s="248"/>
      <c r="S177" s="248"/>
      <c r="T177" s="248"/>
      <c r="U177" s="248"/>
      <c r="V177" s="248"/>
      <c r="W177" s="248"/>
      <c r="X177" s="248"/>
      <c r="Y177" s="248"/>
      <c r="Z177" s="248"/>
      <c r="AA177" s="248"/>
      <c r="AB177" s="221"/>
    </row>
    <row r="178" spans="1:29" ht="13.5" customHeight="1" outlineLevel="1" thickBot="1">
      <c r="B178" s="37">
        <v>1429</v>
      </c>
      <c r="D178" s="235" t="s">
        <v>79</v>
      </c>
      <c r="E178" s="236"/>
      <c r="F178" s="230"/>
      <c r="G178" s="249"/>
      <c r="H178" s="249"/>
      <c r="I178" s="249"/>
      <c r="J178" s="249"/>
      <c r="K178" s="249"/>
      <c r="L178" s="249"/>
      <c r="M178" s="249"/>
      <c r="N178" s="249"/>
      <c r="O178" s="249"/>
      <c r="P178" s="249"/>
      <c r="Q178" s="249"/>
      <c r="R178" s="249"/>
      <c r="S178" s="249"/>
      <c r="T178" s="249"/>
      <c r="U178" s="249"/>
      <c r="V178" s="249"/>
      <c r="W178" s="249"/>
      <c r="X178" s="249"/>
      <c r="Y178" s="249"/>
      <c r="Z178" s="249"/>
      <c r="AA178" s="249"/>
      <c r="AB178" s="221"/>
    </row>
    <row r="179" spans="1:29" s="37" customFormat="1" ht="13.5" customHeight="1" outlineLevel="1">
      <c r="A179"/>
      <c r="B179" s="69">
        <v>357</v>
      </c>
      <c r="C179" s="69"/>
      <c r="D179" s="7" t="s">
        <v>162</v>
      </c>
      <c r="E179" s="10">
        <v>155</v>
      </c>
      <c r="F179" s="228"/>
      <c r="G179" s="247"/>
      <c r="H179" s="247"/>
      <c r="I179" s="247"/>
      <c r="J179" s="247"/>
      <c r="K179" s="247"/>
      <c r="L179" s="247"/>
      <c r="M179" s="247"/>
      <c r="N179" s="247"/>
      <c r="O179" s="247"/>
      <c r="P179" s="247"/>
      <c r="Q179" s="247"/>
      <c r="R179" s="247"/>
      <c r="S179" s="247"/>
      <c r="T179" s="247"/>
      <c r="U179" s="247"/>
      <c r="V179" s="247"/>
      <c r="W179" s="247"/>
      <c r="X179" s="247"/>
      <c r="Y179" s="258"/>
      <c r="Z179" s="258"/>
      <c r="AA179" s="247">
        <f>SUM(G179:Z183)</f>
        <v>0</v>
      </c>
      <c r="AB179" s="221">
        <f>E179*AA179</f>
        <v>0</v>
      </c>
    </row>
    <row r="180" spans="1:29" ht="13.5" customHeight="1" outlineLevel="1">
      <c r="B180" s="37">
        <v>754</v>
      </c>
      <c r="D180" s="224" t="s">
        <v>484</v>
      </c>
      <c r="E180" s="225"/>
      <c r="F180" s="229"/>
      <c r="G180" s="248"/>
      <c r="H180" s="248"/>
      <c r="I180" s="248"/>
      <c r="J180" s="248"/>
      <c r="K180" s="248"/>
      <c r="L180" s="248"/>
      <c r="M180" s="248"/>
      <c r="N180" s="248"/>
      <c r="O180" s="248"/>
      <c r="P180" s="248"/>
      <c r="Q180" s="248"/>
      <c r="R180" s="248"/>
      <c r="S180" s="248"/>
      <c r="T180" s="248"/>
      <c r="U180" s="248"/>
      <c r="V180" s="248"/>
      <c r="W180" s="248"/>
      <c r="X180" s="248"/>
      <c r="Y180" s="258"/>
      <c r="Z180" s="258"/>
      <c r="AA180" s="248"/>
      <c r="AB180" s="221"/>
    </row>
    <row r="181" spans="1:29" ht="13.5" customHeight="1" outlineLevel="1">
      <c r="B181" s="37">
        <v>1287</v>
      </c>
      <c r="D181" s="233" t="s">
        <v>16</v>
      </c>
      <c r="E181" s="234"/>
      <c r="F181" s="229"/>
      <c r="G181" s="248"/>
      <c r="H181" s="248"/>
      <c r="I181" s="248"/>
      <c r="J181" s="248"/>
      <c r="K181" s="248"/>
      <c r="L181" s="248"/>
      <c r="M181" s="248"/>
      <c r="N181" s="248"/>
      <c r="O181" s="248"/>
      <c r="P181" s="248"/>
      <c r="Q181" s="248"/>
      <c r="R181" s="248"/>
      <c r="S181" s="248"/>
      <c r="T181" s="248"/>
      <c r="U181" s="248"/>
      <c r="V181" s="248"/>
      <c r="W181" s="248"/>
      <c r="X181" s="248"/>
      <c r="Y181" s="258"/>
      <c r="Z181" s="258"/>
      <c r="AA181" s="248"/>
      <c r="AB181" s="221"/>
    </row>
    <row r="182" spans="1:29" ht="13.5" customHeight="1" outlineLevel="1">
      <c r="A182" s="37"/>
      <c r="B182" s="37">
        <v>1273</v>
      </c>
      <c r="D182" s="255" t="s">
        <v>473</v>
      </c>
      <c r="E182" s="256"/>
      <c r="F182" s="229"/>
      <c r="G182" s="248"/>
      <c r="H182" s="248"/>
      <c r="I182" s="248"/>
      <c r="J182" s="248"/>
      <c r="K182" s="248"/>
      <c r="L182" s="248"/>
      <c r="M182" s="248"/>
      <c r="N182" s="248"/>
      <c r="O182" s="248"/>
      <c r="P182" s="248"/>
      <c r="Q182" s="248"/>
      <c r="R182" s="248"/>
      <c r="S182" s="248"/>
      <c r="T182" s="248"/>
      <c r="U182" s="248"/>
      <c r="V182" s="248"/>
      <c r="W182" s="248"/>
      <c r="X182" s="248"/>
      <c r="Y182" s="258"/>
      <c r="Z182" s="258"/>
      <c r="AA182" s="248"/>
      <c r="AB182" s="221"/>
    </row>
    <row r="183" spans="1:29" ht="13.5" customHeight="1" outlineLevel="1" thickBot="1">
      <c r="B183" s="37">
        <v>1429</v>
      </c>
      <c r="D183" s="235" t="s">
        <v>23</v>
      </c>
      <c r="E183" s="236"/>
      <c r="F183" s="230"/>
      <c r="G183" s="249"/>
      <c r="H183" s="249"/>
      <c r="I183" s="249"/>
      <c r="J183" s="249"/>
      <c r="K183" s="249"/>
      <c r="L183" s="249"/>
      <c r="M183" s="249"/>
      <c r="N183" s="249"/>
      <c r="O183" s="249"/>
      <c r="P183" s="249"/>
      <c r="Q183" s="249"/>
      <c r="R183" s="249"/>
      <c r="S183" s="249"/>
      <c r="T183" s="249"/>
      <c r="U183" s="249"/>
      <c r="V183" s="249"/>
      <c r="W183" s="249"/>
      <c r="X183" s="249"/>
      <c r="Y183" s="258"/>
      <c r="Z183" s="258"/>
      <c r="AA183" s="249"/>
      <c r="AB183" s="221"/>
    </row>
    <row r="184" spans="1:29" s="37" customFormat="1" ht="13.5" customHeight="1" outlineLevel="1">
      <c r="B184" s="37">
        <v>358</v>
      </c>
      <c r="D184" s="7" t="s">
        <v>485</v>
      </c>
      <c r="E184" s="10">
        <v>205</v>
      </c>
      <c r="F184" s="228"/>
      <c r="G184" s="247"/>
      <c r="H184" s="247"/>
      <c r="I184" s="247"/>
      <c r="J184" s="247"/>
      <c r="K184" s="247"/>
      <c r="L184" s="247"/>
      <c r="M184" s="247"/>
      <c r="N184" s="247"/>
      <c r="O184" s="247"/>
      <c r="P184" s="247"/>
      <c r="Q184" s="247"/>
      <c r="R184" s="247"/>
      <c r="S184" s="247"/>
      <c r="T184" s="247"/>
      <c r="U184" s="247"/>
      <c r="V184" s="247"/>
      <c r="W184" s="247"/>
      <c r="X184" s="247"/>
      <c r="Y184" s="258"/>
      <c r="Z184" s="258"/>
      <c r="AA184" s="247">
        <f>SUM(G184:Z188)</f>
        <v>0</v>
      </c>
      <c r="AB184" s="221">
        <f>E184*AA184</f>
        <v>0</v>
      </c>
    </row>
    <row r="185" spans="1:29" s="37" customFormat="1" ht="13.5" customHeight="1" outlineLevel="1">
      <c r="B185" s="37">
        <v>619</v>
      </c>
      <c r="D185" s="253" t="s">
        <v>100</v>
      </c>
      <c r="E185" s="254"/>
      <c r="F185" s="229"/>
      <c r="G185" s="248"/>
      <c r="H185" s="248"/>
      <c r="I185" s="248"/>
      <c r="J185" s="248"/>
      <c r="K185" s="248"/>
      <c r="L185" s="248"/>
      <c r="M185" s="248"/>
      <c r="N185" s="248"/>
      <c r="O185" s="248"/>
      <c r="P185" s="248"/>
      <c r="Q185" s="248"/>
      <c r="R185" s="248"/>
      <c r="S185" s="248"/>
      <c r="T185" s="248"/>
      <c r="U185" s="248"/>
      <c r="V185" s="248"/>
      <c r="W185" s="248"/>
      <c r="X185" s="248"/>
      <c r="Y185" s="258"/>
      <c r="Z185" s="258"/>
      <c r="AA185" s="248"/>
      <c r="AB185" s="221"/>
    </row>
    <row r="186" spans="1:29" s="37" customFormat="1" ht="13.5" customHeight="1" outlineLevel="1">
      <c r="B186" s="37">
        <v>948</v>
      </c>
      <c r="D186" s="231" t="s">
        <v>215</v>
      </c>
      <c r="E186" s="232"/>
      <c r="F186" s="229"/>
      <c r="G186" s="248"/>
      <c r="H186" s="248"/>
      <c r="I186" s="248"/>
      <c r="J186" s="248"/>
      <c r="K186" s="248"/>
      <c r="L186" s="248"/>
      <c r="M186" s="248"/>
      <c r="N186" s="248"/>
      <c r="O186" s="248"/>
      <c r="P186" s="248"/>
      <c r="Q186" s="248"/>
      <c r="R186" s="248"/>
      <c r="S186" s="248"/>
      <c r="T186" s="248"/>
      <c r="U186" s="248"/>
      <c r="V186" s="248"/>
      <c r="W186" s="248"/>
      <c r="X186" s="248"/>
      <c r="Y186" s="258"/>
      <c r="Z186" s="258"/>
      <c r="AA186" s="248"/>
      <c r="AB186" s="221"/>
    </row>
    <row r="187" spans="1:29" s="37" customFormat="1" ht="13.5" customHeight="1" outlineLevel="1">
      <c r="B187" s="37">
        <v>1147</v>
      </c>
      <c r="D187" s="255" t="s">
        <v>194</v>
      </c>
      <c r="E187" s="256"/>
      <c r="F187" s="229"/>
      <c r="G187" s="248"/>
      <c r="H187" s="248"/>
      <c r="I187" s="248"/>
      <c r="J187" s="248"/>
      <c r="K187" s="248"/>
      <c r="L187" s="248"/>
      <c r="M187" s="248"/>
      <c r="N187" s="248"/>
      <c r="O187" s="248"/>
      <c r="P187" s="248"/>
      <c r="Q187" s="248"/>
      <c r="R187" s="248"/>
      <c r="S187" s="248"/>
      <c r="T187" s="248"/>
      <c r="U187" s="248"/>
      <c r="V187" s="248"/>
      <c r="W187" s="248"/>
      <c r="X187" s="248"/>
      <c r="Y187" s="258"/>
      <c r="Z187" s="258"/>
      <c r="AA187" s="248"/>
      <c r="AB187" s="221"/>
    </row>
    <row r="188" spans="1:29" s="37" customFormat="1" ht="13.5" customHeight="1" outlineLevel="1" thickBot="1">
      <c r="B188" s="69" t="s">
        <v>156</v>
      </c>
      <c r="C188" s="69"/>
      <c r="D188" s="226" t="s">
        <v>23</v>
      </c>
      <c r="E188" s="227"/>
      <c r="F188" s="230"/>
      <c r="G188" s="249"/>
      <c r="H188" s="249"/>
      <c r="I188" s="249"/>
      <c r="J188" s="249"/>
      <c r="K188" s="249"/>
      <c r="L188" s="249"/>
      <c r="M188" s="249"/>
      <c r="N188" s="249"/>
      <c r="O188" s="249"/>
      <c r="P188" s="249"/>
      <c r="Q188" s="249"/>
      <c r="R188" s="249"/>
      <c r="S188" s="249"/>
      <c r="T188" s="249"/>
      <c r="U188" s="249"/>
      <c r="V188" s="249"/>
      <c r="W188" s="249"/>
      <c r="X188" s="249"/>
      <c r="Y188" s="258"/>
      <c r="Z188" s="258"/>
      <c r="AA188" s="249"/>
      <c r="AB188" s="221"/>
    </row>
    <row r="189" spans="1:29" ht="13.5" customHeight="1" outlineLevel="1">
      <c r="B189" s="37">
        <v>358</v>
      </c>
      <c r="D189" s="7" t="s">
        <v>163</v>
      </c>
      <c r="E189" s="10">
        <v>240</v>
      </c>
      <c r="F189" s="228"/>
      <c r="G189" s="247"/>
      <c r="H189" s="247"/>
      <c r="I189" s="247"/>
      <c r="J189" s="247"/>
      <c r="K189" s="247"/>
      <c r="L189" s="247"/>
      <c r="M189" s="247"/>
      <c r="N189" s="247"/>
      <c r="O189" s="247"/>
      <c r="P189" s="247"/>
      <c r="Q189" s="247"/>
      <c r="R189" s="247"/>
      <c r="S189" s="247"/>
      <c r="T189" s="247"/>
      <c r="U189" s="247"/>
      <c r="V189" s="247"/>
      <c r="W189" s="247"/>
      <c r="X189" s="247"/>
      <c r="Y189" s="258"/>
      <c r="Z189" s="258"/>
      <c r="AA189" s="247">
        <f>SUM(G189:Z194)</f>
        <v>0</v>
      </c>
      <c r="AB189" s="221">
        <f>E189*AA189</f>
        <v>0</v>
      </c>
      <c r="AC189" s="37"/>
    </row>
    <row r="190" spans="1:29" ht="13.5" customHeight="1" outlineLevel="1">
      <c r="B190" s="37">
        <v>619</v>
      </c>
      <c r="D190" s="253" t="s">
        <v>100</v>
      </c>
      <c r="E190" s="254"/>
      <c r="F190" s="229"/>
      <c r="G190" s="248"/>
      <c r="H190" s="248"/>
      <c r="I190" s="248"/>
      <c r="J190" s="248"/>
      <c r="K190" s="248"/>
      <c r="L190" s="248"/>
      <c r="M190" s="248"/>
      <c r="N190" s="248"/>
      <c r="O190" s="248"/>
      <c r="P190" s="248"/>
      <c r="Q190" s="248"/>
      <c r="R190" s="248"/>
      <c r="S190" s="248"/>
      <c r="T190" s="248"/>
      <c r="U190" s="248"/>
      <c r="V190" s="248"/>
      <c r="W190" s="248"/>
      <c r="X190" s="248"/>
      <c r="Y190" s="258"/>
      <c r="Z190" s="258"/>
      <c r="AA190" s="248"/>
      <c r="AB190" s="221"/>
    </row>
    <row r="191" spans="1:29" ht="13.5" customHeight="1" outlineLevel="1">
      <c r="B191" s="37">
        <v>948</v>
      </c>
      <c r="D191" s="231" t="s">
        <v>215</v>
      </c>
      <c r="E191" s="232"/>
      <c r="F191" s="229"/>
      <c r="G191" s="248"/>
      <c r="H191" s="248"/>
      <c r="I191" s="248"/>
      <c r="J191" s="248"/>
      <c r="K191" s="248"/>
      <c r="L191" s="248"/>
      <c r="M191" s="248"/>
      <c r="N191" s="248"/>
      <c r="O191" s="248"/>
      <c r="P191" s="248"/>
      <c r="Q191" s="248"/>
      <c r="R191" s="248"/>
      <c r="S191" s="248"/>
      <c r="T191" s="248"/>
      <c r="U191" s="248"/>
      <c r="V191" s="248"/>
      <c r="W191" s="248"/>
      <c r="X191" s="248"/>
      <c r="Y191" s="258"/>
      <c r="Z191" s="258"/>
      <c r="AA191" s="248"/>
      <c r="AB191" s="221"/>
    </row>
    <row r="192" spans="1:29" ht="13.5" customHeight="1" outlineLevel="1">
      <c r="B192" s="37">
        <v>1147</v>
      </c>
      <c r="D192" s="255" t="s">
        <v>194</v>
      </c>
      <c r="E192" s="256"/>
      <c r="F192" s="229"/>
      <c r="G192" s="248"/>
      <c r="H192" s="248"/>
      <c r="I192" s="248"/>
      <c r="J192" s="248"/>
      <c r="K192" s="248"/>
      <c r="L192" s="248"/>
      <c r="M192" s="248"/>
      <c r="N192" s="248"/>
      <c r="O192" s="248"/>
      <c r="P192" s="248"/>
      <c r="Q192" s="248"/>
      <c r="R192" s="248"/>
      <c r="S192" s="248"/>
      <c r="T192" s="248"/>
      <c r="U192" s="248"/>
      <c r="V192" s="248"/>
      <c r="W192" s="248"/>
      <c r="X192" s="248"/>
      <c r="Y192" s="258"/>
      <c r="Z192" s="258"/>
      <c r="AA192" s="248"/>
      <c r="AB192" s="221"/>
    </row>
    <row r="193" spans="1:28" ht="13.5" customHeight="1" outlineLevel="1">
      <c r="B193" s="69">
        <v>1491</v>
      </c>
      <c r="C193" s="69"/>
      <c r="D193" s="237" t="s">
        <v>199</v>
      </c>
      <c r="E193" s="238"/>
      <c r="F193" s="229"/>
      <c r="G193" s="248"/>
      <c r="H193" s="248"/>
      <c r="I193" s="248"/>
      <c r="J193" s="248"/>
      <c r="K193" s="248"/>
      <c r="L193" s="248"/>
      <c r="M193" s="248"/>
      <c r="N193" s="248"/>
      <c r="O193" s="248"/>
      <c r="P193" s="248"/>
      <c r="Q193" s="248"/>
      <c r="R193" s="248"/>
      <c r="S193" s="248"/>
      <c r="T193" s="248"/>
      <c r="U193" s="248"/>
      <c r="V193" s="248"/>
      <c r="W193" s="248"/>
      <c r="X193" s="248"/>
      <c r="Y193" s="258"/>
      <c r="Z193" s="258"/>
      <c r="AA193" s="248"/>
      <c r="AB193" s="221"/>
    </row>
    <row r="194" spans="1:28" ht="13.5" customHeight="1" outlineLevel="1" thickBot="1">
      <c r="B194" s="69" t="s">
        <v>156</v>
      </c>
      <c r="C194" s="69"/>
      <c r="D194" s="226" t="s">
        <v>23</v>
      </c>
      <c r="E194" s="227"/>
      <c r="F194" s="230"/>
      <c r="G194" s="249"/>
      <c r="H194" s="249"/>
      <c r="I194" s="249"/>
      <c r="J194" s="249"/>
      <c r="K194" s="249"/>
      <c r="L194" s="249"/>
      <c r="M194" s="249"/>
      <c r="N194" s="249"/>
      <c r="O194" s="249"/>
      <c r="P194" s="249"/>
      <c r="Q194" s="249"/>
      <c r="R194" s="249"/>
      <c r="S194" s="249"/>
      <c r="T194" s="249"/>
      <c r="U194" s="249"/>
      <c r="V194" s="249"/>
      <c r="W194" s="249"/>
      <c r="X194" s="249"/>
      <c r="Y194" s="258"/>
      <c r="Z194" s="258"/>
      <c r="AA194" s="249"/>
      <c r="AB194" s="221"/>
    </row>
    <row r="195" spans="1:28" s="37" customFormat="1" ht="13.5" customHeight="1" outlineLevel="1">
      <c r="B195" s="37">
        <v>359</v>
      </c>
      <c r="D195" s="7" t="s">
        <v>486</v>
      </c>
      <c r="E195" s="15">
        <v>230</v>
      </c>
      <c r="F195" s="257"/>
      <c r="G195" s="258"/>
      <c r="H195" s="258"/>
      <c r="I195" s="258"/>
      <c r="J195" s="258"/>
      <c r="K195" s="258"/>
      <c r="L195" s="258"/>
      <c r="M195" s="258"/>
      <c r="N195" s="258"/>
      <c r="O195" s="258"/>
      <c r="P195" s="258"/>
      <c r="Q195" s="258"/>
      <c r="R195" s="258"/>
      <c r="S195" s="258"/>
      <c r="T195" s="258"/>
      <c r="U195" s="258"/>
      <c r="V195" s="258"/>
      <c r="W195" s="258"/>
      <c r="X195" s="258"/>
      <c r="Y195" s="258"/>
      <c r="Z195" s="258"/>
      <c r="AA195" s="247">
        <f>SUM(G195:Z200)</f>
        <v>0</v>
      </c>
      <c r="AB195" s="221">
        <f>E195*AA195</f>
        <v>0</v>
      </c>
    </row>
    <row r="196" spans="1:28" s="37" customFormat="1" ht="13.5" customHeight="1" outlineLevel="1">
      <c r="B196" s="37">
        <v>615</v>
      </c>
      <c r="D196" s="222" t="s">
        <v>362</v>
      </c>
      <c r="E196" s="250"/>
      <c r="F196" s="257"/>
      <c r="G196" s="258"/>
      <c r="H196" s="258"/>
      <c r="I196" s="258"/>
      <c r="J196" s="258"/>
      <c r="K196" s="258"/>
      <c r="L196" s="258"/>
      <c r="M196" s="258"/>
      <c r="N196" s="258"/>
      <c r="O196" s="258"/>
      <c r="P196" s="258"/>
      <c r="Q196" s="258"/>
      <c r="R196" s="258"/>
      <c r="S196" s="258"/>
      <c r="T196" s="258"/>
      <c r="U196" s="258"/>
      <c r="V196" s="258"/>
      <c r="W196" s="258"/>
      <c r="X196" s="258"/>
      <c r="Y196" s="258"/>
      <c r="Z196" s="258"/>
      <c r="AA196" s="248"/>
      <c r="AB196" s="221"/>
    </row>
    <row r="197" spans="1:28" s="37" customFormat="1" ht="13.5" customHeight="1" outlineLevel="1">
      <c r="B197" s="37">
        <v>812</v>
      </c>
      <c r="D197" s="233" t="s">
        <v>108</v>
      </c>
      <c r="E197" s="251"/>
      <c r="F197" s="257"/>
      <c r="G197" s="258"/>
      <c r="H197" s="258"/>
      <c r="I197" s="258"/>
      <c r="J197" s="258"/>
      <c r="K197" s="258"/>
      <c r="L197" s="258"/>
      <c r="M197" s="258"/>
      <c r="N197" s="258"/>
      <c r="O197" s="258"/>
      <c r="P197" s="258"/>
      <c r="Q197" s="258"/>
      <c r="R197" s="258"/>
      <c r="S197" s="258"/>
      <c r="T197" s="258"/>
      <c r="U197" s="258"/>
      <c r="V197" s="258"/>
      <c r="W197" s="258"/>
      <c r="X197" s="258"/>
      <c r="Y197" s="258"/>
      <c r="Z197" s="258"/>
      <c r="AA197" s="248"/>
      <c r="AB197" s="221"/>
    </row>
    <row r="198" spans="1:28" s="37" customFormat="1" ht="13.5" customHeight="1" outlineLevel="1">
      <c r="B198" s="37">
        <v>1319</v>
      </c>
      <c r="D198" s="233" t="s">
        <v>88</v>
      </c>
      <c r="E198" s="251"/>
      <c r="F198" s="257"/>
      <c r="G198" s="258"/>
      <c r="H198" s="258"/>
      <c r="I198" s="258"/>
      <c r="J198" s="258"/>
      <c r="K198" s="258"/>
      <c r="L198" s="258"/>
      <c r="M198" s="258"/>
      <c r="N198" s="258"/>
      <c r="O198" s="258"/>
      <c r="P198" s="258"/>
      <c r="Q198" s="258"/>
      <c r="R198" s="258"/>
      <c r="S198" s="258"/>
      <c r="T198" s="258"/>
      <c r="U198" s="258"/>
      <c r="V198" s="258"/>
      <c r="W198" s="258"/>
      <c r="X198" s="258"/>
      <c r="Y198" s="258"/>
      <c r="Z198" s="258"/>
      <c r="AA198" s="248"/>
      <c r="AB198" s="221"/>
    </row>
    <row r="199" spans="1:28" s="37" customFormat="1" ht="13.5" customHeight="1" outlineLevel="1">
      <c r="B199" s="37">
        <v>1126</v>
      </c>
      <c r="D199" s="233" t="s">
        <v>118</v>
      </c>
      <c r="E199" s="251"/>
      <c r="F199" s="257"/>
      <c r="G199" s="258"/>
      <c r="H199" s="258"/>
      <c r="I199" s="258"/>
      <c r="J199" s="258"/>
      <c r="K199" s="258"/>
      <c r="L199" s="258"/>
      <c r="M199" s="258"/>
      <c r="N199" s="258"/>
      <c r="O199" s="258"/>
      <c r="P199" s="258"/>
      <c r="Q199" s="258"/>
      <c r="R199" s="258"/>
      <c r="S199" s="258"/>
      <c r="T199" s="258"/>
      <c r="U199" s="258"/>
      <c r="V199" s="258"/>
      <c r="W199" s="258"/>
      <c r="X199" s="258"/>
      <c r="Y199" s="258"/>
      <c r="Z199" s="258"/>
      <c r="AA199" s="248"/>
      <c r="AB199" s="221"/>
    </row>
    <row r="200" spans="1:28" s="37" customFormat="1" ht="13.5" customHeight="1" outlineLevel="1" thickBot="1">
      <c r="B200" s="69" t="s">
        <v>156</v>
      </c>
      <c r="C200" s="69"/>
      <c r="D200" s="226" t="s">
        <v>23</v>
      </c>
      <c r="E200" s="252"/>
      <c r="F200" s="257"/>
      <c r="G200" s="258"/>
      <c r="H200" s="258"/>
      <c r="I200" s="258"/>
      <c r="J200" s="258"/>
      <c r="K200" s="258"/>
      <c r="L200" s="258"/>
      <c r="M200" s="258"/>
      <c r="N200" s="258"/>
      <c r="O200" s="258"/>
      <c r="P200" s="258"/>
      <c r="Q200" s="258"/>
      <c r="R200" s="258"/>
      <c r="S200" s="258"/>
      <c r="T200" s="258"/>
      <c r="U200" s="258"/>
      <c r="V200" s="258"/>
      <c r="W200" s="258"/>
      <c r="X200" s="258"/>
      <c r="Y200" s="258"/>
      <c r="Z200" s="258"/>
      <c r="AA200" s="249"/>
      <c r="AB200" s="221"/>
    </row>
    <row r="201" spans="1:28" s="37" customFormat="1" ht="13.5" customHeight="1" outlineLevel="1">
      <c r="A201"/>
      <c r="B201" s="37">
        <v>359</v>
      </c>
      <c r="D201" s="7" t="s">
        <v>164</v>
      </c>
      <c r="E201" s="15">
        <v>265</v>
      </c>
      <c r="F201" s="257"/>
      <c r="G201" s="258"/>
      <c r="H201" s="258"/>
      <c r="I201" s="258"/>
      <c r="J201" s="258"/>
      <c r="K201" s="258"/>
      <c r="L201" s="258"/>
      <c r="M201" s="258"/>
      <c r="N201" s="258"/>
      <c r="O201" s="258"/>
      <c r="P201" s="258"/>
      <c r="Q201" s="258"/>
      <c r="R201" s="258"/>
      <c r="S201" s="258"/>
      <c r="T201" s="258"/>
      <c r="U201" s="258"/>
      <c r="V201" s="258"/>
      <c r="W201" s="258"/>
      <c r="X201" s="258"/>
      <c r="Y201" s="258"/>
      <c r="Z201" s="258"/>
      <c r="AA201" s="247">
        <f>SUM(G201:Z207)</f>
        <v>0</v>
      </c>
      <c r="AB201" s="221">
        <f>E201*AA201</f>
        <v>0</v>
      </c>
    </row>
    <row r="202" spans="1:28" ht="13.5" customHeight="1" outlineLevel="1">
      <c r="B202" s="37">
        <v>615</v>
      </c>
      <c r="D202" s="222" t="s">
        <v>362</v>
      </c>
      <c r="E202" s="250"/>
      <c r="F202" s="257"/>
      <c r="G202" s="258"/>
      <c r="H202" s="258"/>
      <c r="I202" s="258"/>
      <c r="J202" s="258"/>
      <c r="K202" s="258"/>
      <c r="L202" s="258"/>
      <c r="M202" s="258"/>
      <c r="N202" s="258"/>
      <c r="O202" s="258"/>
      <c r="P202" s="258"/>
      <c r="Q202" s="258"/>
      <c r="R202" s="258"/>
      <c r="S202" s="258"/>
      <c r="T202" s="258"/>
      <c r="U202" s="258"/>
      <c r="V202" s="258"/>
      <c r="W202" s="258"/>
      <c r="X202" s="258"/>
      <c r="Y202" s="258"/>
      <c r="Z202" s="258"/>
      <c r="AA202" s="248"/>
      <c r="AB202" s="221"/>
    </row>
    <row r="203" spans="1:28" ht="13.5" customHeight="1" outlineLevel="1">
      <c r="B203" s="37">
        <v>812</v>
      </c>
      <c r="D203" s="233" t="s">
        <v>108</v>
      </c>
      <c r="E203" s="251"/>
      <c r="F203" s="257"/>
      <c r="G203" s="258"/>
      <c r="H203" s="258"/>
      <c r="I203" s="258"/>
      <c r="J203" s="258"/>
      <c r="K203" s="258"/>
      <c r="L203" s="258"/>
      <c r="M203" s="258"/>
      <c r="N203" s="258"/>
      <c r="O203" s="258"/>
      <c r="P203" s="258"/>
      <c r="Q203" s="258"/>
      <c r="R203" s="258"/>
      <c r="S203" s="258"/>
      <c r="T203" s="258"/>
      <c r="U203" s="258"/>
      <c r="V203" s="258"/>
      <c r="W203" s="258"/>
      <c r="X203" s="258"/>
      <c r="Y203" s="258"/>
      <c r="Z203" s="258"/>
      <c r="AA203" s="248"/>
      <c r="AB203" s="221"/>
    </row>
    <row r="204" spans="1:28" ht="13.5" customHeight="1" outlineLevel="1">
      <c r="A204" s="37"/>
      <c r="B204" s="37">
        <v>1319</v>
      </c>
      <c r="D204" s="233" t="s">
        <v>88</v>
      </c>
      <c r="E204" s="251"/>
      <c r="F204" s="257"/>
      <c r="G204" s="258"/>
      <c r="H204" s="258"/>
      <c r="I204" s="258"/>
      <c r="J204" s="258"/>
      <c r="K204" s="258"/>
      <c r="L204" s="258"/>
      <c r="M204" s="258"/>
      <c r="N204" s="258"/>
      <c r="O204" s="258"/>
      <c r="P204" s="258"/>
      <c r="Q204" s="258"/>
      <c r="R204" s="258"/>
      <c r="S204" s="258"/>
      <c r="T204" s="258"/>
      <c r="U204" s="258"/>
      <c r="V204" s="258"/>
      <c r="W204" s="258"/>
      <c r="X204" s="258"/>
      <c r="Y204" s="258"/>
      <c r="Z204" s="258"/>
      <c r="AA204" s="248"/>
      <c r="AB204" s="221"/>
    </row>
    <row r="205" spans="1:28" ht="13.5" customHeight="1" outlineLevel="1">
      <c r="B205" s="37">
        <v>1126</v>
      </c>
      <c r="D205" s="233" t="s">
        <v>118</v>
      </c>
      <c r="E205" s="251"/>
      <c r="F205" s="257"/>
      <c r="G205" s="258"/>
      <c r="H205" s="258"/>
      <c r="I205" s="258"/>
      <c r="J205" s="258"/>
      <c r="K205" s="258"/>
      <c r="L205" s="258"/>
      <c r="M205" s="258"/>
      <c r="N205" s="258"/>
      <c r="O205" s="258"/>
      <c r="P205" s="258"/>
      <c r="Q205" s="258"/>
      <c r="R205" s="258"/>
      <c r="S205" s="258"/>
      <c r="T205" s="258"/>
      <c r="U205" s="258"/>
      <c r="V205" s="258"/>
      <c r="W205" s="258"/>
      <c r="X205" s="258"/>
      <c r="Y205" s="258"/>
      <c r="Z205" s="258"/>
      <c r="AA205" s="248"/>
      <c r="AB205" s="221"/>
    </row>
    <row r="206" spans="1:28" ht="13.5" customHeight="1" outlineLevel="1">
      <c r="B206" s="37">
        <v>1355</v>
      </c>
      <c r="D206" s="255" t="s">
        <v>123</v>
      </c>
      <c r="E206" s="259"/>
      <c r="F206" s="257"/>
      <c r="G206" s="258"/>
      <c r="H206" s="258"/>
      <c r="I206" s="258"/>
      <c r="J206" s="258"/>
      <c r="K206" s="258"/>
      <c r="L206" s="258"/>
      <c r="M206" s="258"/>
      <c r="N206" s="258"/>
      <c r="O206" s="258"/>
      <c r="P206" s="258"/>
      <c r="Q206" s="258"/>
      <c r="R206" s="258"/>
      <c r="S206" s="258"/>
      <c r="T206" s="258"/>
      <c r="U206" s="258"/>
      <c r="V206" s="258"/>
      <c r="W206" s="258"/>
      <c r="X206" s="258"/>
      <c r="Y206" s="258"/>
      <c r="Z206" s="258"/>
      <c r="AA206" s="248"/>
      <c r="AB206" s="221"/>
    </row>
    <row r="207" spans="1:28" ht="13.5" customHeight="1" outlineLevel="1" thickBot="1">
      <c r="B207" s="69" t="s">
        <v>156</v>
      </c>
      <c r="C207" s="69"/>
      <c r="D207" s="226" t="s">
        <v>23</v>
      </c>
      <c r="E207" s="252"/>
      <c r="F207" s="257"/>
      <c r="G207" s="258"/>
      <c r="H207" s="258"/>
      <c r="I207" s="258"/>
      <c r="J207" s="258"/>
      <c r="K207" s="258"/>
      <c r="L207" s="258"/>
      <c r="M207" s="258"/>
      <c r="N207" s="258"/>
      <c r="O207" s="258"/>
      <c r="P207" s="258"/>
      <c r="Q207" s="258"/>
      <c r="R207" s="258"/>
      <c r="S207" s="258"/>
      <c r="T207" s="258"/>
      <c r="U207" s="258"/>
      <c r="V207" s="258"/>
      <c r="W207" s="258"/>
      <c r="X207" s="258"/>
      <c r="Y207" s="258"/>
      <c r="Z207" s="258"/>
      <c r="AA207" s="249"/>
      <c r="AB207" s="221"/>
    </row>
    <row r="208" spans="1:28">
      <c r="AA208" s="112">
        <f>SUM(G6:Z207)</f>
        <v>0</v>
      </c>
    </row>
    <row r="209" spans="6:28">
      <c r="F209" s="13">
        <f t="shared" ref="F209:Z209" si="31">SUMPRODUCT(F6:F207,$E$6:$E$207)</f>
        <v>0</v>
      </c>
      <c r="G209" s="2">
        <f t="shared" si="31"/>
        <v>0</v>
      </c>
      <c r="H209" s="2">
        <f t="shared" si="31"/>
        <v>0</v>
      </c>
      <c r="I209" s="2">
        <f t="shared" si="31"/>
        <v>0</v>
      </c>
      <c r="J209" s="2">
        <f t="shared" si="31"/>
        <v>0</v>
      </c>
      <c r="K209" s="2">
        <f t="shared" si="31"/>
        <v>0</v>
      </c>
      <c r="L209" s="2">
        <f t="shared" si="31"/>
        <v>0</v>
      </c>
      <c r="M209" s="2">
        <f t="shared" si="31"/>
        <v>0</v>
      </c>
      <c r="N209" s="2">
        <f t="shared" si="31"/>
        <v>0</v>
      </c>
      <c r="O209" s="2">
        <f t="shared" si="31"/>
        <v>0</v>
      </c>
      <c r="P209" s="2">
        <f t="shared" si="31"/>
        <v>0</v>
      </c>
      <c r="Q209" s="2">
        <f t="shared" si="31"/>
        <v>0</v>
      </c>
      <c r="R209" s="2">
        <f t="shared" si="31"/>
        <v>0</v>
      </c>
      <c r="S209" s="2">
        <f t="shared" si="31"/>
        <v>0</v>
      </c>
      <c r="T209" s="2">
        <f t="shared" si="31"/>
        <v>0</v>
      </c>
      <c r="U209" s="2">
        <f t="shared" si="31"/>
        <v>0</v>
      </c>
      <c r="V209" s="2">
        <f t="shared" si="31"/>
        <v>0</v>
      </c>
      <c r="W209" s="2">
        <f t="shared" si="31"/>
        <v>0</v>
      </c>
      <c r="X209" s="2">
        <f t="shared" si="31"/>
        <v>0</v>
      </c>
      <c r="Y209" s="2">
        <f t="shared" si="31"/>
        <v>0</v>
      </c>
      <c r="Z209" s="2">
        <f t="shared" si="31"/>
        <v>0</v>
      </c>
      <c r="AA209" s="90">
        <f>SUM(AA6:AA207)</f>
        <v>0</v>
      </c>
      <c r="AB209" s="23">
        <f>SUM(AB6:AB207)</f>
        <v>0</v>
      </c>
    </row>
    <row r="210" spans="6:28">
      <c r="AA210" s="89" t="s">
        <v>57</v>
      </c>
    </row>
  </sheetData>
  <protectedRanges>
    <protectedRange sqref="G133:Z133" name="Диапазон1_1"/>
    <protectedRange sqref="G156:Z158" name="Диапазон1_3"/>
    <protectedRange sqref="G7:Z7" name="Диапазон1_2"/>
    <protectedRange sqref="G65:Z66" name="Диапазон1_5"/>
    <protectedRange sqref="G75:Z76" name="Диапазон1_6"/>
    <protectedRange sqref="G155:Z155" name="Диапазон1_7"/>
    <protectedRange sqref="G57:Z57" name="Диапазон1_3_1"/>
  </protectedRanges>
  <mergeCells count="171">
    <mergeCell ref="AB201:AB207"/>
    <mergeCell ref="D1:Z1"/>
    <mergeCell ref="D2:Z2"/>
    <mergeCell ref="D3:Z3"/>
    <mergeCell ref="G174:G178"/>
    <mergeCell ref="H174:H178"/>
    <mergeCell ref="I174:I178"/>
    <mergeCell ref="J174:J178"/>
    <mergeCell ref="F179:F183"/>
    <mergeCell ref="D180:E180"/>
    <mergeCell ref="D181:E181"/>
    <mergeCell ref="D183:E183"/>
    <mergeCell ref="D175:E175"/>
    <mergeCell ref="D176:E176"/>
    <mergeCell ref="D178:E178"/>
    <mergeCell ref="D177:E177"/>
    <mergeCell ref="AB1:AB3"/>
    <mergeCell ref="M174:M178"/>
    <mergeCell ref="N174:N178"/>
    <mergeCell ref="O174:O178"/>
    <mergeCell ref="H179:H183"/>
    <mergeCell ref="I179:I183"/>
    <mergeCell ref="J179:J183"/>
    <mergeCell ref="N179:N183"/>
    <mergeCell ref="AB174:AB178"/>
    <mergeCell ref="AB179:AB183"/>
    <mergeCell ref="AB189:AB194"/>
    <mergeCell ref="F174:F178"/>
    <mergeCell ref="K174:K178"/>
    <mergeCell ref="K179:K183"/>
    <mergeCell ref="L179:L183"/>
    <mergeCell ref="M179:M183"/>
    <mergeCell ref="P179:P183"/>
    <mergeCell ref="Q189:Q194"/>
    <mergeCell ref="H189:H194"/>
    <mergeCell ref="I189:I194"/>
    <mergeCell ref="J189:J194"/>
    <mergeCell ref="Y179:Y183"/>
    <mergeCell ref="Z179:Z183"/>
    <mergeCell ref="U179:U183"/>
    <mergeCell ref="V179:V183"/>
    <mergeCell ref="W179:W183"/>
    <mergeCell ref="X179:X183"/>
    <mergeCell ref="R179:R183"/>
    <mergeCell ref="O179:O183"/>
    <mergeCell ref="G179:G183"/>
    <mergeCell ref="K184:K188"/>
    <mergeCell ref="L184:L188"/>
    <mergeCell ref="AA1:AA3"/>
    <mergeCell ref="R189:R194"/>
    <mergeCell ref="S189:S194"/>
    <mergeCell ref="T179:T183"/>
    <mergeCell ref="Q179:Q183"/>
    <mergeCell ref="L174:L178"/>
    <mergeCell ref="D190:E190"/>
    <mergeCell ref="D191:E191"/>
    <mergeCell ref="D192:E192"/>
    <mergeCell ref="D193:E193"/>
    <mergeCell ref="D194:E194"/>
    <mergeCell ref="P189:P194"/>
    <mergeCell ref="S179:S183"/>
    <mergeCell ref="K189:K194"/>
    <mergeCell ref="L189:L194"/>
    <mergeCell ref="M189:M194"/>
    <mergeCell ref="AA174:AA178"/>
    <mergeCell ref="AA179:AA183"/>
    <mergeCell ref="AA189:AA194"/>
    <mergeCell ref="F184:F188"/>
    <mergeCell ref="G184:G188"/>
    <mergeCell ref="H184:H188"/>
    <mergeCell ref="I184:I188"/>
    <mergeCell ref="J184:J188"/>
    <mergeCell ref="J201:J207"/>
    <mergeCell ref="D204:E204"/>
    <mergeCell ref="D182:E182"/>
    <mergeCell ref="Z201:Z207"/>
    <mergeCell ref="D202:E202"/>
    <mergeCell ref="D203:E203"/>
    <mergeCell ref="N189:N194"/>
    <mergeCell ref="O189:O194"/>
    <mergeCell ref="F189:F194"/>
    <mergeCell ref="G189:G194"/>
    <mergeCell ref="D205:E205"/>
    <mergeCell ref="D206:E206"/>
    <mergeCell ref="D207:E207"/>
    <mergeCell ref="K201:K207"/>
    <mergeCell ref="L201:L207"/>
    <mergeCell ref="M201:M207"/>
    <mergeCell ref="F201:F207"/>
    <mergeCell ref="G201:G207"/>
    <mergeCell ref="H201:H207"/>
    <mergeCell ref="I201:I207"/>
    <mergeCell ref="P201:P207"/>
    <mergeCell ref="Q201:Q207"/>
    <mergeCell ref="R201:R207"/>
    <mergeCell ref="S201:S207"/>
    <mergeCell ref="N201:N207"/>
    <mergeCell ref="O201:O207"/>
    <mergeCell ref="X174:X178"/>
    <mergeCell ref="T201:T207"/>
    <mergeCell ref="U201:U207"/>
    <mergeCell ref="V201:V207"/>
    <mergeCell ref="W201:W207"/>
    <mergeCell ref="X201:X207"/>
    <mergeCell ref="U189:U194"/>
    <mergeCell ref="V189:V194"/>
    <mergeCell ref="W189:W194"/>
    <mergeCell ref="X189:X194"/>
    <mergeCell ref="R195:R200"/>
    <mergeCell ref="S195:S200"/>
    <mergeCell ref="T195:T200"/>
    <mergeCell ref="U195:U200"/>
    <mergeCell ref="V195:V200"/>
    <mergeCell ref="W195:W200"/>
    <mergeCell ref="AA201:AA207"/>
    <mergeCell ref="Y174:Y178"/>
    <mergeCell ref="Z174:Z178"/>
    <mergeCell ref="Y189:Y194"/>
    <mergeCell ref="Z189:Z194"/>
    <mergeCell ref="P174:P178"/>
    <mergeCell ref="Q174:Q178"/>
    <mergeCell ref="R174:R178"/>
    <mergeCell ref="S174:S178"/>
    <mergeCell ref="Y201:Y207"/>
    <mergeCell ref="T189:T194"/>
    <mergeCell ref="T174:T178"/>
    <mergeCell ref="U174:U178"/>
    <mergeCell ref="V174:V178"/>
    <mergeCell ref="W174:W178"/>
    <mergeCell ref="V184:V188"/>
    <mergeCell ref="W184:W188"/>
    <mergeCell ref="X184:X188"/>
    <mergeCell ref="Y184:Y188"/>
    <mergeCell ref="Z184:Z188"/>
    <mergeCell ref="AA184:AA188"/>
    <mergeCell ref="X195:X200"/>
    <mergeCell ref="Y195:Y200"/>
    <mergeCell ref="Z195:Z200"/>
    <mergeCell ref="M184:M188"/>
    <mergeCell ref="N184:N188"/>
    <mergeCell ref="O184:O188"/>
    <mergeCell ref="P184:P188"/>
    <mergeCell ref="Q184:Q188"/>
    <mergeCell ref="R184:R188"/>
    <mergeCell ref="S184:S188"/>
    <mergeCell ref="T184:T188"/>
    <mergeCell ref="U184:U188"/>
    <mergeCell ref="AA195:AA200"/>
    <mergeCell ref="AB195:AB200"/>
    <mergeCell ref="D196:E196"/>
    <mergeCell ref="D197:E197"/>
    <mergeCell ref="D198:E198"/>
    <mergeCell ref="D199:E199"/>
    <mergeCell ref="D200:E200"/>
    <mergeCell ref="AB184:AB188"/>
    <mergeCell ref="D185:E185"/>
    <mergeCell ref="D186:E186"/>
    <mergeCell ref="D187:E187"/>
    <mergeCell ref="D188:E188"/>
    <mergeCell ref="F195:F200"/>
    <mergeCell ref="G195:G200"/>
    <mergeCell ref="H195:H200"/>
    <mergeCell ref="I195:I200"/>
    <mergeCell ref="J195:J200"/>
    <mergeCell ref="K195:K200"/>
    <mergeCell ref="L195:L200"/>
    <mergeCell ref="M195:M200"/>
    <mergeCell ref="N195:N200"/>
    <mergeCell ref="O195:O200"/>
    <mergeCell ref="P195:P200"/>
    <mergeCell ref="Q195:Q200"/>
  </mergeCells>
  <conditionalFormatting sqref="AB209 AA123:AB124 AB169 AA170:AB172 AA138:AB145 AA132:AB132 AA134:AB134 AA98:AB98 AA162:AB168 AA33:AB34 AA112:AB117 AA84:AB92 AA46:AB48 AA77:AB82 AA119:AB119 AA68:AB73 AA52:AB56 AA58:AB63 AA8:AB28 AA136:AB136">
    <cfRule type="cellIs" dxfId="454" priority="267" operator="equal">
      <formula>0</formula>
    </cfRule>
  </conditionalFormatting>
  <conditionalFormatting sqref="AA209">
    <cfRule type="cellIs" dxfId="453" priority="266" operator="equal">
      <formula>0</formula>
    </cfRule>
  </conditionalFormatting>
  <conditionalFormatting sqref="AB1:AB3">
    <cfRule type="expression" dxfId="452" priority="265">
      <formula>$AA$209=0</formula>
    </cfRule>
  </conditionalFormatting>
  <conditionalFormatting sqref="AA1:AA3">
    <cfRule type="expression" dxfId="451" priority="264">
      <formula>$AA$209=0</formula>
    </cfRule>
  </conditionalFormatting>
  <conditionalFormatting sqref="AB6">
    <cfRule type="cellIs" dxfId="450" priority="263" operator="equal">
      <formula>0</formula>
    </cfRule>
  </conditionalFormatting>
  <conditionalFormatting sqref="AA6">
    <cfRule type="cellIs" dxfId="449" priority="262" operator="equal">
      <formula>0</formula>
    </cfRule>
  </conditionalFormatting>
  <conditionalFormatting sqref="AB30:AB31">
    <cfRule type="cellIs" dxfId="448" priority="259" operator="equal">
      <formula>0</formula>
    </cfRule>
  </conditionalFormatting>
  <conditionalFormatting sqref="AA30:AA31">
    <cfRule type="cellIs" dxfId="447" priority="258" operator="equal">
      <formula>0</formula>
    </cfRule>
  </conditionalFormatting>
  <conditionalFormatting sqref="AB36:AB38">
    <cfRule type="cellIs" dxfId="446" priority="257" operator="equal">
      <formula>0</formula>
    </cfRule>
  </conditionalFormatting>
  <conditionalFormatting sqref="AA36:AA38">
    <cfRule type="cellIs" dxfId="445" priority="256" operator="equal">
      <formula>0</formula>
    </cfRule>
  </conditionalFormatting>
  <conditionalFormatting sqref="AB101">
    <cfRule type="cellIs" dxfId="444" priority="253" operator="equal">
      <formula>0</formula>
    </cfRule>
  </conditionalFormatting>
  <conditionalFormatting sqref="AA101">
    <cfRule type="cellIs" dxfId="443" priority="252" operator="equal">
      <formula>0</formula>
    </cfRule>
  </conditionalFormatting>
  <conditionalFormatting sqref="AA174:AB207">
    <cfRule type="cellIs" dxfId="442" priority="239" operator="equal">
      <formula>0</formula>
    </cfRule>
  </conditionalFormatting>
  <conditionalFormatting sqref="F209:Z209">
    <cfRule type="cellIs" dxfId="441" priority="235" operator="equal">
      <formula>0</formula>
    </cfRule>
  </conditionalFormatting>
  <conditionalFormatting sqref="AA99:AB99">
    <cfRule type="cellIs" dxfId="440" priority="183" operator="equal">
      <formula>0</formula>
    </cfRule>
  </conditionalFormatting>
  <conditionalFormatting sqref="AA123:AA124">
    <cfRule type="cellIs" dxfId="439" priority="158" operator="equal">
      <formula>0</formula>
    </cfRule>
  </conditionalFormatting>
  <conditionalFormatting sqref="AA145:AB145">
    <cfRule type="cellIs" dxfId="438" priority="152" operator="equal">
      <formula>0</formula>
    </cfRule>
  </conditionalFormatting>
  <conditionalFormatting sqref="AA163:AB164">
    <cfRule type="cellIs" dxfId="437" priority="150" operator="equal">
      <formula>0</formula>
    </cfRule>
  </conditionalFormatting>
  <conditionalFormatting sqref="AA148:AB153">
    <cfRule type="cellIs" dxfId="436" priority="134" operator="equal">
      <formula>0</formula>
    </cfRule>
  </conditionalFormatting>
  <conditionalFormatting sqref="AA169">
    <cfRule type="cellIs" dxfId="435" priority="111" operator="equal">
      <formula>0</formula>
    </cfRule>
  </conditionalFormatting>
  <conditionalFormatting sqref="AB110">
    <cfRule type="cellIs" dxfId="434" priority="108" operator="equal">
      <formula>0</formula>
    </cfRule>
  </conditionalFormatting>
  <conditionalFormatting sqref="AA110">
    <cfRule type="cellIs" dxfId="433" priority="107" operator="equal">
      <formula>0</formula>
    </cfRule>
  </conditionalFormatting>
  <conditionalFormatting sqref="AB110">
    <cfRule type="cellIs" dxfId="432" priority="106" operator="equal">
      <formula>0</formula>
    </cfRule>
  </conditionalFormatting>
  <conditionalFormatting sqref="AA110">
    <cfRule type="cellIs" dxfId="431" priority="105" operator="equal">
      <formula>0</formula>
    </cfRule>
  </conditionalFormatting>
  <conditionalFormatting sqref="AB111">
    <cfRule type="cellIs" dxfId="430" priority="104" operator="equal">
      <formula>0</formula>
    </cfRule>
  </conditionalFormatting>
  <conditionalFormatting sqref="AA111">
    <cfRule type="cellIs" dxfId="429" priority="103" operator="equal">
      <formula>0</formula>
    </cfRule>
  </conditionalFormatting>
  <conditionalFormatting sqref="AB111">
    <cfRule type="cellIs" dxfId="428" priority="102" operator="equal">
      <formula>0</formula>
    </cfRule>
  </conditionalFormatting>
  <conditionalFormatting sqref="AA111">
    <cfRule type="cellIs" dxfId="427" priority="101" operator="equal">
      <formula>0</formula>
    </cfRule>
  </conditionalFormatting>
  <conditionalFormatting sqref="AA106:AB109">
    <cfRule type="cellIs" dxfId="426" priority="100" operator="equal">
      <formula>0</formula>
    </cfRule>
  </conditionalFormatting>
  <conditionalFormatting sqref="AA118:AB118">
    <cfRule type="cellIs" dxfId="425" priority="99" operator="equal">
      <formula>0</formula>
    </cfRule>
  </conditionalFormatting>
  <conditionalFormatting sqref="AA135:AB135">
    <cfRule type="cellIs" dxfId="424" priority="83" operator="equal">
      <formula>0</formula>
    </cfRule>
  </conditionalFormatting>
  <conditionalFormatting sqref="AA125:AB125">
    <cfRule type="cellIs" dxfId="423" priority="84" operator="equal">
      <formula>0</formula>
    </cfRule>
  </conditionalFormatting>
  <conditionalFormatting sqref="AA127:AB127">
    <cfRule type="cellIs" dxfId="422" priority="82" operator="equal">
      <formula>0</formula>
    </cfRule>
  </conditionalFormatting>
  <conditionalFormatting sqref="AA129:AB131">
    <cfRule type="cellIs" dxfId="421" priority="81" operator="equal">
      <formula>0</formula>
    </cfRule>
  </conditionalFormatting>
  <conditionalFormatting sqref="AA121:AB121">
    <cfRule type="cellIs" dxfId="420" priority="74" operator="equal">
      <formula>0</formula>
    </cfRule>
  </conditionalFormatting>
  <conditionalFormatting sqref="AA121">
    <cfRule type="cellIs" dxfId="419" priority="73" operator="equal">
      <formula>0</formula>
    </cfRule>
  </conditionalFormatting>
  <conditionalFormatting sqref="AA122:AB122">
    <cfRule type="cellIs" dxfId="418" priority="72" operator="equal">
      <formula>0</formula>
    </cfRule>
  </conditionalFormatting>
  <conditionalFormatting sqref="AA122">
    <cfRule type="cellIs" dxfId="417" priority="71" operator="equal">
      <formula>0</formula>
    </cfRule>
  </conditionalFormatting>
  <conditionalFormatting sqref="AA208">
    <cfRule type="expression" dxfId="416" priority="70" stopIfTrue="1">
      <formula>$AA$208=$AA$209</formula>
    </cfRule>
  </conditionalFormatting>
  <conditionalFormatting sqref="AA146:AB147">
    <cfRule type="cellIs" dxfId="415" priority="68" operator="equal">
      <formula>0</formula>
    </cfRule>
  </conditionalFormatting>
  <conditionalFormatting sqref="AA146:AB147">
    <cfRule type="cellIs" dxfId="414" priority="67" operator="equal">
      <formula>0</formula>
    </cfRule>
  </conditionalFormatting>
  <conditionalFormatting sqref="AA39:AA41">
    <cfRule type="cellIs" dxfId="413" priority="64" operator="equal">
      <formula>0</formula>
    </cfRule>
  </conditionalFormatting>
  <conditionalFormatting sqref="AB39:AB41">
    <cfRule type="cellIs" dxfId="412" priority="65" operator="equal">
      <formula>0</formula>
    </cfRule>
  </conditionalFormatting>
  <conditionalFormatting sqref="AB43:AB44">
    <cfRule type="cellIs" dxfId="411" priority="61" operator="equal">
      <formula>0</formula>
    </cfRule>
  </conditionalFormatting>
  <conditionalFormatting sqref="AA43:AA44">
    <cfRule type="cellIs" dxfId="410" priority="60" operator="equal">
      <formula>0</formula>
    </cfRule>
  </conditionalFormatting>
  <conditionalFormatting sqref="AA133:AB133">
    <cfRule type="cellIs" dxfId="409" priority="59" operator="equal">
      <formula>0</formula>
    </cfRule>
  </conditionalFormatting>
  <conditionalFormatting sqref="AB94:AB96">
    <cfRule type="cellIs" dxfId="408" priority="55" operator="equal">
      <formula>0</formula>
    </cfRule>
  </conditionalFormatting>
  <conditionalFormatting sqref="AA94:AA96">
    <cfRule type="cellIs" dxfId="407" priority="54" operator="equal">
      <formula>0</formula>
    </cfRule>
  </conditionalFormatting>
  <conditionalFormatting sqref="AA49:AB49">
    <cfRule type="cellIs" dxfId="406" priority="50" operator="equal">
      <formula>0</formula>
    </cfRule>
  </conditionalFormatting>
  <conditionalFormatting sqref="AA154:AB154 AA156:AB160">
    <cfRule type="cellIs" dxfId="405" priority="49" operator="equal">
      <formula>0</formula>
    </cfRule>
  </conditionalFormatting>
  <conditionalFormatting sqref="AA161:AB161">
    <cfRule type="cellIs" dxfId="404" priority="45" operator="equal">
      <formula>0</formula>
    </cfRule>
  </conditionalFormatting>
  <conditionalFormatting sqref="AA50">
    <cfRule type="cellIs" dxfId="403" priority="41" operator="equal">
      <formula>0</formula>
    </cfRule>
  </conditionalFormatting>
  <conditionalFormatting sqref="AB93">
    <cfRule type="cellIs" dxfId="402" priority="38" operator="equal">
      <formula>0</formula>
    </cfRule>
  </conditionalFormatting>
  <conditionalFormatting sqref="AA93">
    <cfRule type="cellIs" dxfId="401" priority="37" operator="equal">
      <formula>0</formula>
    </cfRule>
  </conditionalFormatting>
  <conditionalFormatting sqref="AB50">
    <cfRule type="cellIs" dxfId="400" priority="36" operator="equal">
      <formula>0</formula>
    </cfRule>
  </conditionalFormatting>
  <conditionalFormatting sqref="AA67">
    <cfRule type="cellIs" dxfId="399" priority="33" operator="equal">
      <formula>0</formula>
    </cfRule>
  </conditionalFormatting>
  <conditionalFormatting sqref="AB67">
    <cfRule type="cellIs" dxfId="398" priority="32" operator="equal">
      <formula>0</formula>
    </cfRule>
  </conditionalFormatting>
  <conditionalFormatting sqref="AA83">
    <cfRule type="cellIs" dxfId="397" priority="31" operator="equal">
      <formula>0</formula>
    </cfRule>
  </conditionalFormatting>
  <conditionalFormatting sqref="AB83">
    <cfRule type="cellIs" dxfId="396" priority="30" operator="equal">
      <formula>0</formula>
    </cfRule>
  </conditionalFormatting>
  <conditionalFormatting sqref="AA42">
    <cfRule type="cellIs" dxfId="395" priority="27" operator="equal">
      <formula>0</formula>
    </cfRule>
  </conditionalFormatting>
  <conditionalFormatting sqref="AB42">
    <cfRule type="cellIs" dxfId="394" priority="28" operator="equal">
      <formula>0</formula>
    </cfRule>
  </conditionalFormatting>
  <conditionalFormatting sqref="AA105">
    <cfRule type="cellIs" dxfId="393" priority="21" operator="equal">
      <formula>0</formula>
    </cfRule>
  </conditionalFormatting>
  <conditionalFormatting sqref="AA104:AB104">
    <cfRule type="cellIs" dxfId="392" priority="25" operator="equal">
      <formula>0</formula>
    </cfRule>
  </conditionalFormatting>
  <conditionalFormatting sqref="AB105">
    <cfRule type="cellIs" dxfId="391" priority="24" operator="equal">
      <formula>0</formula>
    </cfRule>
  </conditionalFormatting>
  <conditionalFormatting sqref="AA105">
    <cfRule type="cellIs" dxfId="390" priority="23" operator="equal">
      <formula>0</formula>
    </cfRule>
  </conditionalFormatting>
  <conditionalFormatting sqref="AB105">
    <cfRule type="cellIs" dxfId="389" priority="22" operator="equal">
      <formula>0</formula>
    </cfRule>
  </conditionalFormatting>
  <conditionalFormatting sqref="AB102">
    <cfRule type="cellIs" dxfId="388" priority="20" operator="equal">
      <formula>0</formula>
    </cfRule>
  </conditionalFormatting>
  <conditionalFormatting sqref="AA102">
    <cfRule type="cellIs" dxfId="387" priority="19" operator="equal">
      <formula>0</formula>
    </cfRule>
  </conditionalFormatting>
  <conditionalFormatting sqref="AB128">
    <cfRule type="cellIs" dxfId="386" priority="18" operator="equal">
      <formula>0</formula>
    </cfRule>
  </conditionalFormatting>
  <conditionalFormatting sqref="AA128">
    <cfRule type="cellIs" dxfId="385" priority="17" operator="equal">
      <formula>0</formula>
    </cfRule>
  </conditionalFormatting>
  <conditionalFormatting sqref="AA128:AB128">
    <cfRule type="cellIs" dxfId="384" priority="16" operator="equal">
      <formula>0</formula>
    </cfRule>
  </conditionalFormatting>
  <conditionalFormatting sqref="AB51">
    <cfRule type="cellIs" dxfId="383" priority="15" operator="equal">
      <formula>0</formula>
    </cfRule>
  </conditionalFormatting>
  <conditionalFormatting sqref="AA51">
    <cfRule type="cellIs" dxfId="382" priority="14" operator="equal">
      <formula>0</formula>
    </cfRule>
  </conditionalFormatting>
  <conditionalFormatting sqref="AA100:AB100">
    <cfRule type="cellIs" dxfId="381" priority="13" operator="equal">
      <formula>0</formula>
    </cfRule>
  </conditionalFormatting>
  <conditionalFormatting sqref="AA126:AB126">
    <cfRule type="cellIs" dxfId="380" priority="12" operator="equal">
      <formula>0</formula>
    </cfRule>
  </conditionalFormatting>
  <conditionalFormatting sqref="AA7:AB7">
    <cfRule type="cellIs" dxfId="379" priority="11" operator="equal">
      <formula>0</formula>
    </cfRule>
  </conditionalFormatting>
  <conditionalFormatting sqref="AA65:AB66">
    <cfRule type="cellIs" dxfId="378" priority="10" operator="equal">
      <formula>0</formula>
    </cfRule>
  </conditionalFormatting>
  <conditionalFormatting sqref="AA75:AB76">
    <cfRule type="cellIs" dxfId="377" priority="9" operator="equal">
      <formula>0</formula>
    </cfRule>
  </conditionalFormatting>
  <conditionalFormatting sqref="AA155:AB155">
    <cfRule type="cellIs" dxfId="376" priority="8" operator="equal">
      <formula>0</formula>
    </cfRule>
  </conditionalFormatting>
  <conditionalFormatting sqref="AA64:AB64">
    <cfRule type="cellIs" dxfId="375" priority="5" operator="equal">
      <formula>0</formula>
    </cfRule>
  </conditionalFormatting>
  <conditionalFormatting sqref="AA74:AB74">
    <cfRule type="cellIs" dxfId="374" priority="4" operator="equal">
      <formula>0</formula>
    </cfRule>
  </conditionalFormatting>
  <conditionalFormatting sqref="AA57:AB57">
    <cfRule type="cellIs" dxfId="373" priority="3" operator="equal">
      <formula>0</formula>
    </cfRule>
  </conditionalFormatting>
  <pageMargins left="0.59055118110236227" right="0.19685039370078741" top="0.19685039370078741" bottom="0.19685039370078741" header="0.31496062992125984" footer="0.31496062992125984"/>
  <pageSetup paperSize="9" scale="57" fitToHeight="2" orientation="portrait" horizontalDpi="4294967293" verticalDpi="360" r:id="rId1"/>
  <rowBreaks count="1" manualBreakCount="1">
    <brk id="172" min="3" max="25" man="1"/>
  </rowBreak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outlinePr summaryBelow="0"/>
    <pageSetUpPr fitToPage="1"/>
  </sheetPr>
  <dimension ref="A1:AC205"/>
  <sheetViews>
    <sheetView view="pageBreakPreview" topLeftCell="D1" zoomScale="85" zoomScaleNormal="85" zoomScaleSheetLayoutView="85" workbookViewId="0">
      <selection activeCell="AA204" sqref="AA204"/>
    </sheetView>
  </sheetViews>
  <sheetFormatPr defaultRowHeight="14.4" outlineLevelRow="1" outlineLevelCol="1"/>
  <cols>
    <col min="1" max="1" width="2.88671875" hidden="1" customWidth="1" outlineLevel="1"/>
    <col min="2" max="3" width="5.6640625" style="37" hidden="1" customWidth="1" outlineLevel="1"/>
    <col min="4" max="4" width="55.6640625" style="1" customWidth="1" collapsed="1"/>
    <col min="5" max="5" width="7.109375" style="12" bestFit="1" customWidth="1"/>
    <col min="6" max="6" width="75.33203125" style="40" hidden="1" customWidth="1"/>
    <col min="7" max="26" width="3.33203125" customWidth="1" outlineLevel="1"/>
    <col min="27" max="27" width="5.6640625" style="89" customWidth="1"/>
    <col min="28" max="28" width="12.6640625" customWidth="1"/>
  </cols>
  <sheetData>
    <row r="1" spans="2:29" ht="20.100000000000001" customHeight="1">
      <c r="D1" s="243" t="s">
        <v>8</v>
      </c>
      <c r="E1" s="243"/>
      <c r="F1" s="243"/>
      <c r="G1" s="243"/>
      <c r="H1" s="243"/>
      <c r="I1" s="243"/>
      <c r="J1" s="243"/>
      <c r="K1" s="243"/>
      <c r="L1" s="243"/>
      <c r="M1" s="243"/>
      <c r="N1" s="243"/>
      <c r="O1" s="243"/>
      <c r="P1" s="243"/>
      <c r="Q1" s="243"/>
      <c r="R1" s="243"/>
      <c r="S1" s="243"/>
      <c r="T1" s="243"/>
      <c r="U1" s="243"/>
      <c r="V1" s="243"/>
      <c r="W1" s="243"/>
      <c r="X1" s="243"/>
      <c r="Y1" s="243"/>
      <c r="Z1" s="244"/>
      <c r="AA1" s="260" t="s">
        <v>55</v>
      </c>
      <c r="AB1" s="242" t="s">
        <v>56</v>
      </c>
    </row>
    <row r="2" spans="2:29" ht="20.100000000000001" customHeight="1">
      <c r="D2" s="245">
        <f>ВТ!D2+1</f>
        <v>44335</v>
      </c>
      <c r="E2" s="245"/>
      <c r="F2" s="245"/>
      <c r="G2" s="245"/>
      <c r="H2" s="245"/>
      <c r="I2" s="245"/>
      <c r="J2" s="245"/>
      <c r="K2" s="245"/>
      <c r="L2" s="245"/>
      <c r="M2" s="245"/>
      <c r="N2" s="245"/>
      <c r="O2" s="245"/>
      <c r="P2" s="245"/>
      <c r="Q2" s="245"/>
      <c r="R2" s="245"/>
      <c r="S2" s="245"/>
      <c r="T2" s="245"/>
      <c r="U2" s="245"/>
      <c r="V2" s="245"/>
      <c r="W2" s="245"/>
      <c r="X2" s="245"/>
      <c r="Y2" s="245"/>
      <c r="Z2" s="245"/>
      <c r="AA2" s="261"/>
      <c r="AB2" s="242"/>
    </row>
    <row r="3" spans="2:29" ht="20.100000000000001" customHeight="1">
      <c r="D3" s="246" t="s">
        <v>9</v>
      </c>
      <c r="E3" s="246"/>
      <c r="F3" s="246"/>
      <c r="G3" s="246"/>
      <c r="H3" s="246"/>
      <c r="I3" s="246"/>
      <c r="J3" s="246"/>
      <c r="K3" s="246"/>
      <c r="L3" s="246"/>
      <c r="M3" s="246"/>
      <c r="N3" s="246"/>
      <c r="O3" s="246"/>
      <c r="P3" s="246"/>
      <c r="Q3" s="246"/>
      <c r="R3" s="246"/>
      <c r="S3" s="246"/>
      <c r="T3" s="246"/>
      <c r="U3" s="246"/>
      <c r="V3" s="246"/>
      <c r="W3" s="246"/>
      <c r="X3" s="246"/>
      <c r="Y3" s="246"/>
      <c r="Z3" s="246"/>
      <c r="AA3" s="262"/>
      <c r="AB3" s="242"/>
    </row>
    <row r="4" spans="2:29" ht="13.5" customHeight="1">
      <c r="B4" s="37" t="s">
        <v>155</v>
      </c>
      <c r="D4" s="5" t="s">
        <v>6</v>
      </c>
      <c r="E4" s="14" t="s">
        <v>2</v>
      </c>
      <c r="F4" s="24"/>
      <c r="G4" s="26"/>
      <c r="H4" s="26"/>
      <c r="I4" s="26"/>
      <c r="J4" s="26"/>
      <c r="K4" s="26"/>
      <c r="L4" s="26"/>
      <c r="M4" s="26"/>
      <c r="N4" s="26"/>
      <c r="O4" s="26"/>
      <c r="P4" s="26"/>
      <c r="Q4" s="26"/>
      <c r="R4" s="26"/>
      <c r="S4" s="26"/>
      <c r="T4" s="26"/>
      <c r="U4" s="26"/>
      <c r="V4" s="26"/>
      <c r="W4" s="26"/>
      <c r="X4" s="26"/>
      <c r="Y4" s="26"/>
      <c r="Z4" s="26"/>
    </row>
    <row r="5" spans="2:29" ht="13.5" customHeight="1">
      <c r="D5" s="30" t="s">
        <v>1</v>
      </c>
      <c r="E5" s="30"/>
      <c r="F5" s="88"/>
      <c r="G5" s="30"/>
      <c r="H5" s="30"/>
      <c r="I5" s="30"/>
      <c r="J5" s="30"/>
      <c r="K5" s="30"/>
      <c r="L5" s="30"/>
      <c r="M5" s="30"/>
      <c r="N5" s="30"/>
      <c r="O5" s="30"/>
      <c r="P5" s="30"/>
      <c r="Q5" s="30"/>
      <c r="R5" s="30"/>
      <c r="S5" s="30"/>
      <c r="T5" s="30"/>
      <c r="U5" s="30"/>
      <c r="V5" s="30"/>
      <c r="W5" s="30"/>
      <c r="X5" s="30"/>
      <c r="Y5" s="30"/>
      <c r="Z5" s="30"/>
    </row>
    <row r="6" spans="2:29" s="20" customFormat="1" ht="13.5" customHeight="1" outlineLevel="1">
      <c r="B6" s="42">
        <v>1101</v>
      </c>
      <c r="C6" s="42"/>
      <c r="D6" s="159" t="s">
        <v>448</v>
      </c>
      <c r="E6" s="39">
        <v>54</v>
      </c>
      <c r="F6" s="13" t="s">
        <v>339</v>
      </c>
      <c r="G6" s="93"/>
      <c r="H6" s="93"/>
      <c r="I6" s="93"/>
      <c r="J6" s="93"/>
      <c r="K6" s="93"/>
      <c r="L6" s="93"/>
      <c r="M6" s="93"/>
      <c r="N6" s="93"/>
      <c r="O6" s="93"/>
      <c r="P6" s="93"/>
      <c r="Q6" s="93"/>
      <c r="R6" s="93"/>
      <c r="S6" s="93"/>
      <c r="T6" s="93"/>
      <c r="U6" s="93"/>
      <c r="V6" s="93"/>
      <c r="W6" s="93"/>
      <c r="X6" s="93"/>
      <c r="Y6" s="93"/>
      <c r="Z6" s="93"/>
      <c r="AA6" s="84">
        <f t="shared" ref="AA6:AA28" si="0">SUM(G6:Z6)</f>
        <v>0</v>
      </c>
      <c r="AB6" s="25">
        <f t="shared" ref="AB6:AB28" si="1">AA6*E6</f>
        <v>0</v>
      </c>
    </row>
    <row r="7" spans="2:29" s="42" customFormat="1" ht="13.5" customHeight="1" outlineLevel="1">
      <c r="B7" s="68"/>
      <c r="D7" s="185" t="s">
        <v>473</v>
      </c>
      <c r="E7" s="39">
        <v>56</v>
      </c>
      <c r="F7" s="169"/>
      <c r="G7" s="170"/>
      <c r="H7" s="170"/>
      <c r="I7" s="170"/>
      <c r="J7" s="170"/>
      <c r="K7" s="170"/>
      <c r="L7" s="170"/>
      <c r="M7" s="170"/>
      <c r="N7" s="170"/>
      <c r="O7" s="170"/>
      <c r="P7" s="170"/>
      <c r="Q7" s="170"/>
      <c r="R7" s="170"/>
      <c r="S7" s="170"/>
      <c r="T7" s="170"/>
      <c r="U7" s="170"/>
      <c r="V7" s="170"/>
      <c r="W7" s="170"/>
      <c r="X7" s="170"/>
      <c r="Y7" s="170"/>
      <c r="Z7" s="170"/>
      <c r="AA7" s="78">
        <f t="shared" ref="AA7" si="2">SUM(G7:Z7)</f>
        <v>0</v>
      </c>
      <c r="AB7" s="43">
        <f t="shared" si="1"/>
        <v>0</v>
      </c>
    </row>
    <row r="8" spans="2:29" s="20" customFormat="1" ht="13.5" customHeight="1" outlineLevel="1">
      <c r="B8" s="40">
        <v>1210</v>
      </c>
      <c r="C8" s="40"/>
      <c r="D8" s="165" t="s">
        <v>449</v>
      </c>
      <c r="E8" s="39">
        <v>49</v>
      </c>
      <c r="F8" s="13" t="s">
        <v>328</v>
      </c>
      <c r="G8" s="93"/>
      <c r="H8" s="93"/>
      <c r="I8" s="93"/>
      <c r="J8" s="93"/>
      <c r="K8" s="93"/>
      <c r="L8" s="93"/>
      <c r="M8" s="93"/>
      <c r="N8" s="93"/>
      <c r="O8" s="93"/>
      <c r="P8" s="93"/>
      <c r="Q8" s="93"/>
      <c r="R8" s="93"/>
      <c r="S8" s="93"/>
      <c r="T8" s="93"/>
      <c r="U8" s="93"/>
      <c r="V8" s="93"/>
      <c r="W8" s="93"/>
      <c r="X8" s="93"/>
      <c r="Y8" s="93"/>
      <c r="Z8" s="93"/>
      <c r="AA8" s="84">
        <f t="shared" si="0"/>
        <v>0</v>
      </c>
      <c r="AB8" s="25">
        <f t="shared" si="1"/>
        <v>0</v>
      </c>
      <c r="AC8" s="40"/>
    </row>
    <row r="9" spans="2:29" s="40" customFormat="1" ht="13.5" customHeight="1" outlineLevel="1">
      <c r="D9" s="165" t="s">
        <v>40</v>
      </c>
      <c r="E9" s="39">
        <v>81</v>
      </c>
      <c r="F9" s="13"/>
      <c r="G9" s="93"/>
      <c r="H9" s="93"/>
      <c r="I9" s="93"/>
      <c r="J9" s="93"/>
      <c r="K9" s="93"/>
      <c r="L9" s="93"/>
      <c r="M9" s="93"/>
      <c r="N9" s="93"/>
      <c r="O9" s="93"/>
      <c r="P9" s="93"/>
      <c r="Q9" s="93"/>
      <c r="R9" s="93"/>
      <c r="S9" s="93"/>
      <c r="T9" s="93"/>
      <c r="U9" s="93"/>
      <c r="V9" s="93"/>
      <c r="W9" s="93"/>
      <c r="X9" s="93"/>
      <c r="Y9" s="93"/>
      <c r="Z9" s="93"/>
      <c r="AA9" s="84">
        <f t="shared" ref="AA9:AA21" si="3">SUM(G9:Z9)</f>
        <v>0</v>
      </c>
      <c r="AB9" s="43">
        <f t="shared" ref="AB9:AB21" si="4">AA9*E9</f>
        <v>0</v>
      </c>
    </row>
    <row r="10" spans="2:29" s="40" customFormat="1" ht="13.5" customHeight="1" outlineLevel="1">
      <c r="D10" s="147" t="s">
        <v>65</v>
      </c>
      <c r="E10" s="39">
        <v>49</v>
      </c>
      <c r="F10" s="13"/>
      <c r="G10" s="93"/>
      <c r="H10" s="93"/>
      <c r="I10" s="93"/>
      <c r="J10" s="93"/>
      <c r="K10" s="93"/>
      <c r="L10" s="93"/>
      <c r="M10" s="93"/>
      <c r="N10" s="93"/>
      <c r="O10" s="93"/>
      <c r="P10" s="93"/>
      <c r="Q10" s="93"/>
      <c r="R10" s="93"/>
      <c r="S10" s="93"/>
      <c r="T10" s="93"/>
      <c r="U10" s="93"/>
      <c r="V10" s="93"/>
      <c r="W10" s="93"/>
      <c r="X10" s="93"/>
      <c r="Y10" s="93"/>
      <c r="Z10" s="93"/>
      <c r="AA10" s="84">
        <f t="shared" si="3"/>
        <v>0</v>
      </c>
      <c r="AB10" s="43">
        <f t="shared" si="4"/>
        <v>0</v>
      </c>
    </row>
    <row r="11" spans="2:29" s="40" customFormat="1" ht="13.5" customHeight="1" outlineLevel="1">
      <c r="D11" s="141" t="s">
        <v>113</v>
      </c>
      <c r="E11" s="39">
        <v>84</v>
      </c>
      <c r="F11" s="13"/>
      <c r="G11" s="93"/>
      <c r="H11" s="93"/>
      <c r="I11" s="93"/>
      <c r="J11" s="93"/>
      <c r="K11" s="93"/>
      <c r="L11" s="93"/>
      <c r="M11" s="93"/>
      <c r="N11" s="93"/>
      <c r="O11" s="93"/>
      <c r="P11" s="93"/>
      <c r="Q11" s="93"/>
      <c r="R11" s="93"/>
      <c r="S11" s="93"/>
      <c r="T11" s="93"/>
      <c r="U11" s="93"/>
      <c r="V11" s="93"/>
      <c r="W11" s="93"/>
      <c r="X11" s="93"/>
      <c r="Y11" s="93"/>
      <c r="Z11" s="93"/>
      <c r="AA11" s="84">
        <f t="shared" si="3"/>
        <v>0</v>
      </c>
      <c r="AB11" s="43">
        <f t="shared" si="4"/>
        <v>0</v>
      </c>
    </row>
    <row r="12" spans="2:29" s="40" customFormat="1" ht="13.5" customHeight="1" outlineLevel="1">
      <c r="D12" s="149" t="s">
        <v>116</v>
      </c>
      <c r="E12" s="39">
        <v>84</v>
      </c>
      <c r="F12" s="13"/>
      <c r="G12" s="93"/>
      <c r="H12" s="93"/>
      <c r="I12" s="93"/>
      <c r="J12" s="93"/>
      <c r="K12" s="93"/>
      <c r="L12" s="93"/>
      <c r="M12" s="93"/>
      <c r="N12" s="93"/>
      <c r="O12" s="93"/>
      <c r="P12" s="93"/>
      <c r="Q12" s="93"/>
      <c r="R12" s="93"/>
      <c r="S12" s="93"/>
      <c r="T12" s="93"/>
      <c r="U12" s="93"/>
      <c r="V12" s="93"/>
      <c r="W12" s="93"/>
      <c r="X12" s="93"/>
      <c r="Y12" s="93"/>
      <c r="Z12" s="93"/>
      <c r="AA12" s="84">
        <f t="shared" si="3"/>
        <v>0</v>
      </c>
      <c r="AB12" s="43">
        <f t="shared" si="4"/>
        <v>0</v>
      </c>
    </row>
    <row r="13" spans="2:29" s="40" customFormat="1" ht="13.5" customHeight="1" outlineLevel="1">
      <c r="D13" s="142" t="s">
        <v>450</v>
      </c>
      <c r="E13" s="39">
        <v>63</v>
      </c>
      <c r="F13" s="13"/>
      <c r="G13" s="93"/>
      <c r="H13" s="93"/>
      <c r="I13" s="93"/>
      <c r="J13" s="93"/>
      <c r="K13" s="93"/>
      <c r="L13" s="93"/>
      <c r="M13" s="93"/>
      <c r="N13" s="93"/>
      <c r="O13" s="93"/>
      <c r="P13" s="93"/>
      <c r="Q13" s="93"/>
      <c r="R13" s="93"/>
      <c r="S13" s="93"/>
      <c r="T13" s="93"/>
      <c r="U13" s="93"/>
      <c r="V13" s="93"/>
      <c r="W13" s="93"/>
      <c r="X13" s="93"/>
      <c r="Y13" s="93"/>
      <c r="Z13" s="93"/>
      <c r="AA13" s="84">
        <f t="shared" si="3"/>
        <v>0</v>
      </c>
      <c r="AB13" s="43">
        <f t="shared" si="4"/>
        <v>0</v>
      </c>
    </row>
    <row r="14" spans="2:29" s="40" customFormat="1" ht="13.5" customHeight="1" outlineLevel="1">
      <c r="D14" s="142" t="s">
        <v>451</v>
      </c>
      <c r="E14" s="39">
        <v>67</v>
      </c>
      <c r="F14" s="13"/>
      <c r="G14" s="93"/>
      <c r="H14" s="93"/>
      <c r="I14" s="93"/>
      <c r="J14" s="93"/>
      <c r="K14" s="93"/>
      <c r="L14" s="93"/>
      <c r="M14" s="93"/>
      <c r="N14" s="93"/>
      <c r="O14" s="93"/>
      <c r="P14" s="93"/>
      <c r="Q14" s="93"/>
      <c r="R14" s="93"/>
      <c r="S14" s="93"/>
      <c r="T14" s="93"/>
      <c r="U14" s="93"/>
      <c r="V14" s="93"/>
      <c r="W14" s="93"/>
      <c r="X14" s="93"/>
      <c r="Y14" s="93"/>
      <c r="Z14" s="93"/>
      <c r="AA14" s="84">
        <f t="shared" si="3"/>
        <v>0</v>
      </c>
      <c r="AB14" s="43">
        <f t="shared" si="4"/>
        <v>0</v>
      </c>
    </row>
    <row r="15" spans="2:29" s="40" customFormat="1" ht="13.5" customHeight="1" outlineLevel="1">
      <c r="D15" s="141" t="s">
        <v>42</v>
      </c>
      <c r="E15" s="39">
        <v>71</v>
      </c>
      <c r="F15" s="13"/>
      <c r="G15" s="93"/>
      <c r="H15" s="93"/>
      <c r="I15" s="93"/>
      <c r="J15" s="93"/>
      <c r="K15" s="93"/>
      <c r="L15" s="93"/>
      <c r="M15" s="93"/>
      <c r="N15" s="93"/>
      <c r="O15" s="93"/>
      <c r="P15" s="93"/>
      <c r="Q15" s="93"/>
      <c r="R15" s="93"/>
      <c r="S15" s="93"/>
      <c r="T15" s="93"/>
      <c r="U15" s="93"/>
      <c r="V15" s="93"/>
      <c r="W15" s="93"/>
      <c r="X15" s="93"/>
      <c r="Y15" s="93"/>
      <c r="Z15" s="93"/>
      <c r="AA15" s="84">
        <f t="shared" si="3"/>
        <v>0</v>
      </c>
      <c r="AB15" s="43">
        <f t="shared" si="4"/>
        <v>0</v>
      </c>
    </row>
    <row r="16" spans="2:29" s="40" customFormat="1" ht="13.5" customHeight="1" outlineLevel="1">
      <c r="D16" s="141" t="s">
        <v>452</v>
      </c>
      <c r="E16" s="39">
        <v>86</v>
      </c>
      <c r="F16" s="13"/>
      <c r="G16" s="93"/>
      <c r="H16" s="93"/>
      <c r="I16" s="93"/>
      <c r="J16" s="93"/>
      <c r="K16" s="93"/>
      <c r="L16" s="93"/>
      <c r="M16" s="93"/>
      <c r="N16" s="93"/>
      <c r="O16" s="93"/>
      <c r="P16" s="93"/>
      <c r="Q16" s="93"/>
      <c r="R16" s="93"/>
      <c r="S16" s="93"/>
      <c r="T16" s="93"/>
      <c r="U16" s="93"/>
      <c r="V16" s="93"/>
      <c r="W16" s="93"/>
      <c r="X16" s="93"/>
      <c r="Y16" s="93"/>
      <c r="Z16" s="93"/>
      <c r="AA16" s="84">
        <f t="shared" si="3"/>
        <v>0</v>
      </c>
      <c r="AB16" s="43">
        <f t="shared" si="4"/>
        <v>0</v>
      </c>
    </row>
    <row r="17" spans="1:29" s="40" customFormat="1" ht="13.5" customHeight="1" outlineLevel="1">
      <c r="D17" s="157" t="s">
        <v>38</v>
      </c>
      <c r="E17" s="39">
        <v>71</v>
      </c>
      <c r="F17" s="13"/>
      <c r="G17" s="93"/>
      <c r="H17" s="93"/>
      <c r="I17" s="93"/>
      <c r="J17" s="93"/>
      <c r="K17" s="93"/>
      <c r="L17" s="93"/>
      <c r="M17" s="93"/>
      <c r="N17" s="93"/>
      <c r="O17" s="93"/>
      <c r="P17" s="93"/>
      <c r="Q17" s="93"/>
      <c r="R17" s="93"/>
      <c r="S17" s="93"/>
      <c r="T17" s="93"/>
      <c r="U17" s="93"/>
      <c r="V17" s="93"/>
      <c r="W17" s="93"/>
      <c r="X17" s="93"/>
      <c r="Y17" s="93"/>
      <c r="Z17" s="93"/>
      <c r="AA17" s="84">
        <f t="shared" si="3"/>
        <v>0</v>
      </c>
      <c r="AB17" s="43">
        <f t="shared" si="4"/>
        <v>0</v>
      </c>
    </row>
    <row r="18" spans="1:29" s="40" customFormat="1" ht="13.5" customHeight="1" outlineLevel="1">
      <c r="D18" s="140" t="s">
        <v>141</v>
      </c>
      <c r="E18" s="39">
        <v>89</v>
      </c>
      <c r="F18" s="13"/>
      <c r="G18" s="93"/>
      <c r="H18" s="93"/>
      <c r="I18" s="93"/>
      <c r="J18" s="93"/>
      <c r="K18" s="93"/>
      <c r="L18" s="93"/>
      <c r="M18" s="93"/>
      <c r="N18" s="93"/>
      <c r="O18" s="93"/>
      <c r="P18" s="93"/>
      <c r="Q18" s="93"/>
      <c r="R18" s="93"/>
      <c r="S18" s="93"/>
      <c r="T18" s="93"/>
      <c r="U18" s="93"/>
      <c r="V18" s="93"/>
      <c r="W18" s="93"/>
      <c r="X18" s="93"/>
      <c r="Y18" s="93"/>
      <c r="Z18" s="93"/>
      <c r="AA18" s="84">
        <f t="shared" si="3"/>
        <v>0</v>
      </c>
      <c r="AB18" s="43">
        <f t="shared" si="4"/>
        <v>0</v>
      </c>
    </row>
    <row r="19" spans="1:29" s="40" customFormat="1" ht="13.5" customHeight="1" outlineLevel="1">
      <c r="D19" s="140" t="s">
        <v>453</v>
      </c>
      <c r="E19" s="39">
        <v>49</v>
      </c>
      <c r="F19" s="13"/>
      <c r="G19" s="93"/>
      <c r="H19" s="93"/>
      <c r="I19" s="93"/>
      <c r="J19" s="93"/>
      <c r="K19" s="93"/>
      <c r="L19" s="93"/>
      <c r="M19" s="93"/>
      <c r="N19" s="93"/>
      <c r="O19" s="93"/>
      <c r="P19" s="93"/>
      <c r="Q19" s="93"/>
      <c r="R19" s="93"/>
      <c r="S19" s="93"/>
      <c r="T19" s="93"/>
      <c r="U19" s="93"/>
      <c r="V19" s="93"/>
      <c r="W19" s="93"/>
      <c r="X19" s="93"/>
      <c r="Y19" s="93"/>
      <c r="Z19" s="93"/>
      <c r="AA19" s="84">
        <f t="shared" si="3"/>
        <v>0</v>
      </c>
      <c r="AB19" s="43">
        <f t="shared" si="4"/>
        <v>0</v>
      </c>
    </row>
    <row r="20" spans="1:29" s="40" customFormat="1" ht="13.5" customHeight="1" outlineLevel="1">
      <c r="D20" s="173" t="s">
        <v>454</v>
      </c>
      <c r="E20" s="39">
        <v>69</v>
      </c>
      <c r="F20" s="13"/>
      <c r="G20" s="93"/>
      <c r="H20" s="93"/>
      <c r="I20" s="93"/>
      <c r="J20" s="93"/>
      <c r="K20" s="93"/>
      <c r="L20" s="93"/>
      <c r="M20" s="93"/>
      <c r="N20" s="93"/>
      <c r="O20" s="93"/>
      <c r="P20" s="93"/>
      <c r="Q20" s="93"/>
      <c r="R20" s="93"/>
      <c r="S20" s="93"/>
      <c r="T20" s="93"/>
      <c r="U20" s="93"/>
      <c r="V20" s="93"/>
      <c r="W20" s="93"/>
      <c r="X20" s="93"/>
      <c r="Y20" s="93"/>
      <c r="Z20" s="93"/>
      <c r="AA20" s="84">
        <f t="shared" si="3"/>
        <v>0</v>
      </c>
      <c r="AB20" s="43">
        <f t="shared" si="4"/>
        <v>0</v>
      </c>
    </row>
    <row r="21" spans="1:29" s="40" customFormat="1" ht="13.5" customHeight="1" outlineLevel="1">
      <c r="D21" s="147" t="s">
        <v>456</v>
      </c>
      <c r="E21" s="188">
        <v>72</v>
      </c>
      <c r="F21" s="13"/>
      <c r="G21" s="93"/>
      <c r="H21" s="93"/>
      <c r="I21" s="93"/>
      <c r="J21" s="93"/>
      <c r="K21" s="93"/>
      <c r="L21" s="93"/>
      <c r="M21" s="93"/>
      <c r="N21" s="93"/>
      <c r="O21" s="93"/>
      <c r="P21" s="93"/>
      <c r="Q21" s="93"/>
      <c r="R21" s="93"/>
      <c r="S21" s="93"/>
      <c r="T21" s="93"/>
      <c r="U21" s="93"/>
      <c r="V21" s="93"/>
      <c r="W21" s="93"/>
      <c r="X21" s="93"/>
      <c r="Y21" s="93"/>
      <c r="Z21" s="93"/>
      <c r="AA21" s="84">
        <f t="shared" si="3"/>
        <v>0</v>
      </c>
      <c r="AB21" s="43">
        <f t="shared" si="4"/>
        <v>0</v>
      </c>
    </row>
    <row r="22" spans="1:29" s="22" customFormat="1" ht="13.5" customHeight="1" outlineLevel="1">
      <c r="B22" s="42">
        <v>1197</v>
      </c>
      <c r="C22" s="42"/>
      <c r="D22" s="156" t="s">
        <v>410</v>
      </c>
      <c r="E22" s="188">
        <v>61</v>
      </c>
      <c r="F22" s="13" t="s">
        <v>327</v>
      </c>
      <c r="G22" s="93"/>
      <c r="H22" s="94"/>
      <c r="I22" s="94"/>
      <c r="J22" s="94"/>
      <c r="K22" s="94"/>
      <c r="L22" s="94"/>
      <c r="M22" s="94"/>
      <c r="N22" s="94"/>
      <c r="O22" s="94"/>
      <c r="P22" s="94"/>
      <c r="Q22" s="94"/>
      <c r="R22" s="94"/>
      <c r="S22" s="94"/>
      <c r="T22" s="94"/>
      <c r="U22" s="94"/>
      <c r="V22" s="94"/>
      <c r="W22" s="94"/>
      <c r="X22" s="94"/>
      <c r="Y22" s="94"/>
      <c r="Z22" s="94"/>
      <c r="AA22" s="84">
        <f t="shared" si="0"/>
        <v>0</v>
      </c>
      <c r="AB22" s="25">
        <f t="shared" si="1"/>
        <v>0</v>
      </c>
    </row>
    <row r="23" spans="1:29" s="42" customFormat="1" ht="13.5" customHeight="1" outlineLevel="1">
      <c r="D23" s="189" t="s">
        <v>479</v>
      </c>
      <c r="E23" s="188">
        <v>72</v>
      </c>
      <c r="F23" s="13"/>
      <c r="G23" s="93"/>
      <c r="H23" s="94"/>
      <c r="I23" s="94"/>
      <c r="J23" s="94"/>
      <c r="K23" s="94"/>
      <c r="L23" s="94"/>
      <c r="M23" s="94"/>
      <c r="N23" s="94"/>
      <c r="O23" s="94"/>
      <c r="P23" s="94"/>
      <c r="Q23" s="94"/>
      <c r="R23" s="94"/>
      <c r="S23" s="94"/>
      <c r="T23" s="94"/>
      <c r="U23" s="94"/>
      <c r="V23" s="94"/>
      <c r="W23" s="94"/>
      <c r="X23" s="94"/>
      <c r="Y23" s="94"/>
      <c r="Z23" s="94"/>
      <c r="AA23" s="84">
        <f t="shared" si="0"/>
        <v>0</v>
      </c>
      <c r="AB23" s="43">
        <f t="shared" ref="AB23" si="5">AA23*E23</f>
        <v>0</v>
      </c>
    </row>
    <row r="24" spans="1:29" s="22" customFormat="1" ht="13.5" customHeight="1" outlineLevel="1">
      <c r="A24" s="42"/>
      <c r="B24" s="42">
        <v>1246</v>
      </c>
      <c r="C24" s="42"/>
      <c r="D24" s="139" t="s">
        <v>150</v>
      </c>
      <c r="E24" s="39">
        <v>144</v>
      </c>
      <c r="F24" s="13" t="s">
        <v>220</v>
      </c>
      <c r="G24" s="93"/>
      <c r="H24" s="94"/>
      <c r="I24" s="94"/>
      <c r="J24" s="94"/>
      <c r="K24" s="94"/>
      <c r="L24" s="94"/>
      <c r="M24" s="94"/>
      <c r="N24" s="94"/>
      <c r="O24" s="94"/>
      <c r="P24" s="94"/>
      <c r="Q24" s="94"/>
      <c r="R24" s="94"/>
      <c r="S24" s="94"/>
      <c r="T24" s="94"/>
      <c r="U24" s="94"/>
      <c r="V24" s="94"/>
      <c r="W24" s="94"/>
      <c r="X24" s="94"/>
      <c r="Y24" s="94"/>
      <c r="Z24" s="94"/>
      <c r="AA24" s="84">
        <f t="shared" si="0"/>
        <v>0</v>
      </c>
      <c r="AB24" s="25">
        <f>AA24*E24</f>
        <v>0</v>
      </c>
    </row>
    <row r="25" spans="1:29" s="22" customFormat="1" ht="13.5" customHeight="1" outlineLevel="1">
      <c r="A25" s="42"/>
      <c r="B25" s="42">
        <v>1277</v>
      </c>
      <c r="C25" s="42"/>
      <c r="D25" s="174" t="s">
        <v>50</v>
      </c>
      <c r="E25" s="39">
        <v>158</v>
      </c>
      <c r="F25" s="13" t="s">
        <v>237</v>
      </c>
      <c r="G25" s="93"/>
      <c r="H25" s="94"/>
      <c r="I25" s="94"/>
      <c r="J25" s="94"/>
      <c r="K25" s="94"/>
      <c r="L25" s="94"/>
      <c r="M25" s="94"/>
      <c r="N25" s="94"/>
      <c r="O25" s="94"/>
      <c r="P25" s="94"/>
      <c r="Q25" s="94"/>
      <c r="R25" s="94"/>
      <c r="S25" s="94"/>
      <c r="T25" s="94"/>
      <c r="U25" s="94"/>
      <c r="V25" s="94"/>
      <c r="W25" s="94"/>
      <c r="X25" s="94"/>
      <c r="Y25" s="94"/>
      <c r="Z25" s="94"/>
      <c r="AA25" s="84">
        <f t="shared" si="0"/>
        <v>0</v>
      </c>
      <c r="AB25" s="25">
        <f>AA25*E25</f>
        <v>0</v>
      </c>
    </row>
    <row r="26" spans="1:29" s="20" customFormat="1" ht="13.5" customHeight="1" outlineLevel="1">
      <c r="A26" s="40"/>
      <c r="B26" s="40"/>
      <c r="C26" s="40"/>
      <c r="D26" s="139" t="s">
        <v>442</v>
      </c>
      <c r="E26" s="39">
        <v>113</v>
      </c>
      <c r="F26" s="13" t="s">
        <v>329</v>
      </c>
      <c r="G26" s="138"/>
      <c r="H26" s="138"/>
      <c r="I26" s="138"/>
      <c r="J26" s="138"/>
      <c r="K26" s="138"/>
      <c r="L26" s="138"/>
      <c r="M26" s="138"/>
      <c r="N26" s="138"/>
      <c r="O26" s="138"/>
      <c r="P26" s="138"/>
      <c r="Q26" s="138"/>
      <c r="R26" s="138"/>
      <c r="S26" s="138"/>
      <c r="T26" s="138"/>
      <c r="U26" s="138"/>
      <c r="V26" s="138"/>
      <c r="W26" s="138"/>
      <c r="X26" s="138"/>
      <c r="Y26" s="138"/>
      <c r="Z26" s="138"/>
      <c r="AA26" s="78">
        <f t="shared" si="0"/>
        <v>0</v>
      </c>
      <c r="AB26" s="43">
        <f t="shared" ref="AB26:AB27" si="6">AA26*E26</f>
        <v>0</v>
      </c>
      <c r="AC26" s="137"/>
    </row>
    <row r="27" spans="1:29" s="20" customFormat="1" ht="13.5" customHeight="1" outlineLevel="1">
      <c r="A27" s="40"/>
      <c r="B27" s="40"/>
      <c r="C27" s="40"/>
      <c r="D27" s="174" t="s">
        <v>455</v>
      </c>
      <c r="E27" s="198">
        <v>121</v>
      </c>
      <c r="F27" s="13" t="s">
        <v>283</v>
      </c>
      <c r="G27" s="138"/>
      <c r="H27" s="138"/>
      <c r="I27" s="138"/>
      <c r="J27" s="138"/>
      <c r="K27" s="138"/>
      <c r="L27" s="138"/>
      <c r="M27" s="138"/>
      <c r="N27" s="138"/>
      <c r="O27" s="138"/>
      <c r="P27" s="138"/>
      <c r="Q27" s="138"/>
      <c r="R27" s="138"/>
      <c r="S27" s="138"/>
      <c r="T27" s="138"/>
      <c r="U27" s="138"/>
      <c r="V27" s="138"/>
      <c r="W27" s="138"/>
      <c r="X27" s="138"/>
      <c r="Y27" s="138"/>
      <c r="Z27" s="138"/>
      <c r="AA27" s="78">
        <f t="shared" si="0"/>
        <v>0</v>
      </c>
      <c r="AB27" s="43">
        <f t="shared" si="6"/>
        <v>0</v>
      </c>
      <c r="AC27" s="136"/>
    </row>
    <row r="28" spans="1:29" s="20" customFormat="1" ht="13.5" customHeight="1" outlineLevel="1">
      <c r="B28" s="69">
        <v>1238</v>
      </c>
      <c r="C28" s="69"/>
      <c r="D28" s="154" t="s">
        <v>51</v>
      </c>
      <c r="E28" s="39">
        <v>117</v>
      </c>
      <c r="F28" s="13" t="s">
        <v>330</v>
      </c>
      <c r="G28" s="93"/>
      <c r="H28" s="93"/>
      <c r="I28" s="93"/>
      <c r="J28" s="93"/>
      <c r="K28" s="93"/>
      <c r="L28" s="93"/>
      <c r="M28" s="93"/>
      <c r="N28" s="93"/>
      <c r="O28" s="93"/>
      <c r="P28" s="93"/>
      <c r="Q28" s="93"/>
      <c r="R28" s="93"/>
      <c r="S28" s="93"/>
      <c r="T28" s="93"/>
      <c r="U28" s="93"/>
      <c r="V28" s="93"/>
      <c r="W28" s="93"/>
      <c r="X28" s="93"/>
      <c r="Y28" s="93"/>
      <c r="Z28" s="93"/>
      <c r="AA28" s="84">
        <f t="shared" si="0"/>
        <v>0</v>
      </c>
      <c r="AB28" s="25">
        <f t="shared" si="1"/>
        <v>0</v>
      </c>
    </row>
    <row r="29" spans="1:29" ht="13.5" customHeight="1" outlineLevel="1">
      <c r="B29" s="40"/>
      <c r="C29" s="40"/>
      <c r="D29" s="29" t="s">
        <v>20</v>
      </c>
      <c r="E29" s="29"/>
      <c r="F29" s="88"/>
      <c r="G29" s="105"/>
      <c r="H29" s="105"/>
      <c r="I29" s="105"/>
      <c r="J29" s="105"/>
      <c r="K29" s="105"/>
      <c r="L29" s="105"/>
      <c r="M29" s="105"/>
      <c r="N29" s="105"/>
      <c r="O29" s="105"/>
      <c r="P29" s="105"/>
      <c r="Q29" s="105"/>
      <c r="R29" s="105"/>
      <c r="S29" s="105"/>
      <c r="T29" s="105"/>
      <c r="U29" s="105"/>
      <c r="V29" s="105"/>
      <c r="W29" s="105"/>
      <c r="X29" s="105"/>
      <c r="Y29" s="105"/>
      <c r="Z29" s="105"/>
    </row>
    <row r="30" spans="1:29" ht="13.5" customHeight="1" outlineLevel="1">
      <c r="B30" s="42">
        <v>1224</v>
      </c>
      <c r="C30" s="42"/>
      <c r="D30" s="56" t="s">
        <v>82</v>
      </c>
      <c r="E30" s="39">
        <v>147</v>
      </c>
      <c r="F30" s="13" t="s">
        <v>239</v>
      </c>
      <c r="G30" s="96"/>
      <c r="H30" s="97"/>
      <c r="I30" s="97"/>
      <c r="J30" s="97"/>
      <c r="K30" s="97"/>
      <c r="L30" s="97"/>
      <c r="M30" s="97"/>
      <c r="N30" s="97"/>
      <c r="O30" s="97"/>
      <c r="P30" s="97"/>
      <c r="Q30" s="97"/>
      <c r="R30" s="97"/>
      <c r="S30" s="97"/>
      <c r="T30" s="97"/>
      <c r="U30" s="97"/>
      <c r="V30" s="97"/>
      <c r="W30" s="97"/>
      <c r="X30" s="97"/>
      <c r="Y30" s="97"/>
      <c r="Z30" s="97"/>
      <c r="AA30" s="84">
        <f>SUM(G30:Z30)</f>
        <v>0</v>
      </c>
      <c r="AB30" s="25">
        <f>AA30*E30</f>
        <v>0</v>
      </c>
    </row>
    <row r="31" spans="1:29" ht="13.5" customHeight="1" outlineLevel="1">
      <c r="B31" s="42">
        <v>1221</v>
      </c>
      <c r="C31" s="42"/>
      <c r="D31" s="154" t="s">
        <v>380</v>
      </c>
      <c r="E31" s="39">
        <v>158</v>
      </c>
      <c r="F31" s="13" t="s">
        <v>240</v>
      </c>
      <c r="G31" s="96"/>
      <c r="H31" s="97"/>
      <c r="I31" s="97"/>
      <c r="J31" s="97"/>
      <c r="K31" s="97"/>
      <c r="L31" s="97"/>
      <c r="M31" s="97"/>
      <c r="N31" s="97"/>
      <c r="O31" s="97"/>
      <c r="P31" s="97"/>
      <c r="Q31" s="97"/>
      <c r="R31" s="97"/>
      <c r="S31" s="97"/>
      <c r="T31" s="97"/>
      <c r="U31" s="97"/>
      <c r="V31" s="97"/>
      <c r="W31" s="97"/>
      <c r="X31" s="97"/>
      <c r="Y31" s="97"/>
      <c r="Z31" s="97"/>
      <c r="AA31" s="84">
        <f>SUM(G31:Z31)</f>
        <v>0</v>
      </c>
      <c r="AB31" s="25">
        <f>AA31*E31</f>
        <v>0</v>
      </c>
    </row>
    <row r="32" spans="1:29" ht="13.5" customHeight="1" outlineLevel="1">
      <c r="B32" s="40"/>
      <c r="C32" s="40"/>
      <c r="D32" s="29" t="s">
        <v>24</v>
      </c>
      <c r="E32" s="29"/>
      <c r="F32" s="85"/>
      <c r="G32" s="95"/>
      <c r="H32" s="95"/>
      <c r="I32" s="95"/>
      <c r="J32" s="95"/>
      <c r="K32" s="95"/>
      <c r="L32" s="95"/>
      <c r="M32" s="95"/>
      <c r="N32" s="95"/>
      <c r="O32" s="95"/>
      <c r="P32" s="95"/>
      <c r="Q32" s="95"/>
      <c r="R32" s="95"/>
      <c r="S32" s="95"/>
      <c r="T32" s="95"/>
      <c r="U32" s="95"/>
      <c r="V32" s="95"/>
      <c r="W32" s="95"/>
      <c r="X32" s="95"/>
      <c r="Y32" s="95"/>
      <c r="Z32" s="105"/>
    </row>
    <row r="33" spans="2:28" ht="13.5" customHeight="1" outlineLevel="1">
      <c r="B33" s="42">
        <v>1226</v>
      </c>
      <c r="C33" s="42"/>
      <c r="D33" s="58" t="s">
        <v>25</v>
      </c>
      <c r="E33" s="39">
        <v>89</v>
      </c>
      <c r="F33" s="13" t="s">
        <v>241</v>
      </c>
      <c r="G33" s="96"/>
      <c r="H33" s="97"/>
      <c r="I33" s="97"/>
      <c r="J33" s="97"/>
      <c r="K33" s="97"/>
      <c r="L33" s="97"/>
      <c r="M33" s="97"/>
      <c r="N33" s="97"/>
      <c r="O33" s="97"/>
      <c r="P33" s="97"/>
      <c r="Q33" s="97"/>
      <c r="R33" s="97"/>
      <c r="S33" s="97"/>
      <c r="T33" s="97"/>
      <c r="U33" s="97"/>
      <c r="V33" s="97"/>
      <c r="W33" s="97"/>
      <c r="X33" s="97"/>
      <c r="Y33" s="97"/>
      <c r="Z33" s="97"/>
      <c r="AA33" s="84">
        <f>SUM(G33:Z33)</f>
        <v>0</v>
      </c>
      <c r="AB33" s="25">
        <f>AA33*E33</f>
        <v>0</v>
      </c>
    </row>
    <row r="34" spans="2:28" ht="13.5" customHeight="1" outlineLevel="1">
      <c r="B34" s="42">
        <v>1227</v>
      </c>
      <c r="C34" s="42"/>
      <c r="D34" s="59" t="s">
        <v>26</v>
      </c>
      <c r="E34" s="39">
        <v>89</v>
      </c>
      <c r="F34" s="13" t="s">
        <v>242</v>
      </c>
      <c r="G34" s="96"/>
      <c r="H34" s="97"/>
      <c r="I34" s="97"/>
      <c r="J34" s="97"/>
      <c r="K34" s="97"/>
      <c r="L34" s="97"/>
      <c r="M34" s="97"/>
      <c r="N34" s="97"/>
      <c r="O34" s="97"/>
      <c r="P34" s="97"/>
      <c r="Q34" s="97"/>
      <c r="R34" s="97"/>
      <c r="S34" s="97"/>
      <c r="T34" s="97"/>
      <c r="U34" s="97"/>
      <c r="V34" s="97"/>
      <c r="W34" s="97"/>
      <c r="X34" s="97"/>
      <c r="Y34" s="97"/>
      <c r="Z34" s="97"/>
      <c r="AA34" s="84">
        <f>SUM(G34:Z34)</f>
        <v>0</v>
      </c>
      <c r="AB34" s="25">
        <f>AA34*E34</f>
        <v>0</v>
      </c>
    </row>
    <row r="35" spans="2:28" ht="13.5" customHeight="1">
      <c r="D35" s="30" t="s">
        <v>3</v>
      </c>
      <c r="E35" s="30"/>
      <c r="F35" s="88"/>
      <c r="G35" s="105"/>
      <c r="H35" s="105"/>
      <c r="I35" s="105"/>
      <c r="J35" s="105"/>
      <c r="K35" s="105"/>
      <c r="L35" s="105"/>
      <c r="M35" s="105"/>
      <c r="N35" s="105"/>
      <c r="O35" s="105"/>
      <c r="P35" s="105"/>
      <c r="Q35" s="105"/>
      <c r="R35" s="105"/>
      <c r="S35" s="105"/>
      <c r="T35" s="105"/>
      <c r="U35" s="105"/>
      <c r="V35" s="105"/>
      <c r="W35" s="105"/>
      <c r="X35" s="105"/>
      <c r="Y35" s="105"/>
      <c r="Z35" s="105"/>
      <c r="AA35" s="92"/>
    </row>
    <row r="36" spans="2:28" s="22" customFormat="1" ht="13.5" customHeight="1" outlineLevel="1">
      <c r="B36" s="42">
        <v>657</v>
      </c>
      <c r="C36" s="42"/>
      <c r="D36" s="152" t="s">
        <v>101</v>
      </c>
      <c r="E36" s="188">
        <v>75</v>
      </c>
      <c r="F36" s="13" t="s">
        <v>331</v>
      </c>
      <c r="G36" s="93"/>
      <c r="H36" s="94"/>
      <c r="I36" s="94"/>
      <c r="J36" s="94"/>
      <c r="K36" s="94"/>
      <c r="L36" s="94"/>
      <c r="M36" s="94"/>
      <c r="N36" s="94"/>
      <c r="O36" s="94"/>
      <c r="P36" s="94"/>
      <c r="Q36" s="94"/>
      <c r="R36" s="94"/>
      <c r="S36" s="94"/>
      <c r="T36" s="94"/>
      <c r="U36" s="94"/>
      <c r="V36" s="94"/>
      <c r="W36" s="94"/>
      <c r="X36" s="94"/>
      <c r="Y36" s="94"/>
      <c r="Z36" s="94"/>
      <c r="AA36" s="84">
        <f t="shared" ref="AA36:AA42" si="7">SUM(G36:Z36)</f>
        <v>0</v>
      </c>
      <c r="AB36" s="25">
        <f t="shared" ref="AB36:AB42" si="8">AA36*E36</f>
        <v>0</v>
      </c>
    </row>
    <row r="37" spans="2:28" s="22" customFormat="1" ht="13.5" customHeight="1" outlineLevel="1">
      <c r="B37" s="42">
        <v>576</v>
      </c>
      <c r="C37" s="42"/>
      <c r="D37" s="152" t="s">
        <v>27</v>
      </c>
      <c r="E37" s="188">
        <v>75</v>
      </c>
      <c r="F37" s="13" t="s">
        <v>332</v>
      </c>
      <c r="G37" s="93"/>
      <c r="H37" s="94"/>
      <c r="I37" s="94"/>
      <c r="J37" s="94"/>
      <c r="K37" s="94"/>
      <c r="L37" s="94"/>
      <c r="M37" s="94"/>
      <c r="N37" s="94"/>
      <c r="O37" s="94"/>
      <c r="P37" s="94"/>
      <c r="Q37" s="94"/>
      <c r="R37" s="94"/>
      <c r="S37" s="94"/>
      <c r="T37" s="94"/>
      <c r="U37" s="94"/>
      <c r="V37" s="94"/>
      <c r="W37" s="94"/>
      <c r="X37" s="94"/>
      <c r="Y37" s="94"/>
      <c r="Z37" s="94"/>
      <c r="AA37" s="84">
        <f t="shared" si="7"/>
        <v>0</v>
      </c>
      <c r="AB37" s="25">
        <f t="shared" si="8"/>
        <v>0</v>
      </c>
    </row>
    <row r="38" spans="2:28" s="22" customFormat="1" ht="13.5" customHeight="1" outlineLevel="1">
      <c r="B38" s="42">
        <v>561</v>
      </c>
      <c r="C38" s="42"/>
      <c r="D38" s="141" t="s">
        <v>102</v>
      </c>
      <c r="E38" s="208">
        <v>64</v>
      </c>
      <c r="F38" s="13" t="s">
        <v>333</v>
      </c>
      <c r="G38" s="93"/>
      <c r="H38" s="94"/>
      <c r="I38" s="94"/>
      <c r="J38" s="94"/>
      <c r="K38" s="94"/>
      <c r="L38" s="94"/>
      <c r="M38" s="94"/>
      <c r="N38" s="94"/>
      <c r="O38" s="94"/>
      <c r="P38" s="94"/>
      <c r="Q38" s="94"/>
      <c r="R38" s="94"/>
      <c r="S38" s="94"/>
      <c r="T38" s="94"/>
      <c r="U38" s="94"/>
      <c r="V38" s="94"/>
      <c r="W38" s="94"/>
      <c r="X38" s="94"/>
      <c r="Y38" s="94"/>
      <c r="Z38" s="94"/>
      <c r="AA38" s="84">
        <f t="shared" si="7"/>
        <v>0</v>
      </c>
      <c r="AB38" s="25">
        <f t="shared" si="8"/>
        <v>0</v>
      </c>
    </row>
    <row r="39" spans="2:28" s="42" customFormat="1" ht="13.5" customHeight="1" outlineLevel="1">
      <c r="B39" s="42">
        <v>1050</v>
      </c>
      <c r="D39" s="141" t="s">
        <v>138</v>
      </c>
      <c r="E39" s="39">
        <v>66</v>
      </c>
      <c r="F39" s="13" t="s">
        <v>334</v>
      </c>
      <c r="G39" s="106"/>
      <c r="H39" s="102"/>
      <c r="I39" s="102"/>
      <c r="J39" s="102"/>
      <c r="K39" s="102"/>
      <c r="L39" s="102"/>
      <c r="M39" s="102"/>
      <c r="N39" s="102"/>
      <c r="O39" s="102"/>
      <c r="P39" s="102"/>
      <c r="Q39" s="102"/>
      <c r="R39" s="102"/>
      <c r="S39" s="102"/>
      <c r="T39" s="102"/>
      <c r="U39" s="102"/>
      <c r="V39" s="102"/>
      <c r="W39" s="102"/>
      <c r="X39" s="102"/>
      <c r="Y39" s="102"/>
      <c r="Z39" s="102"/>
      <c r="AA39" s="84">
        <f t="shared" si="7"/>
        <v>0</v>
      </c>
      <c r="AB39" s="43">
        <f t="shared" si="8"/>
        <v>0</v>
      </c>
    </row>
    <row r="40" spans="2:28" s="42" customFormat="1" ht="13.5" customHeight="1" outlineLevel="1">
      <c r="B40" s="42">
        <v>1052</v>
      </c>
      <c r="D40" s="143" t="s">
        <v>153</v>
      </c>
      <c r="E40" s="39">
        <v>66</v>
      </c>
      <c r="F40" s="13" t="s">
        <v>292</v>
      </c>
      <c r="G40" s="115"/>
      <c r="H40" s="115"/>
      <c r="I40" s="115"/>
      <c r="J40" s="115"/>
      <c r="K40" s="115"/>
      <c r="L40" s="115"/>
      <c r="M40" s="115"/>
      <c r="N40" s="115"/>
      <c r="O40" s="115"/>
      <c r="P40" s="115"/>
      <c r="Q40" s="115"/>
      <c r="R40" s="115"/>
      <c r="S40" s="115"/>
      <c r="T40" s="115"/>
      <c r="U40" s="115"/>
      <c r="V40" s="115"/>
      <c r="W40" s="115"/>
      <c r="X40" s="115"/>
      <c r="Y40" s="115"/>
      <c r="Z40" s="115"/>
      <c r="AA40" s="84">
        <f t="shared" si="7"/>
        <v>0</v>
      </c>
      <c r="AB40" s="43">
        <f t="shared" si="8"/>
        <v>0</v>
      </c>
    </row>
    <row r="41" spans="2:28" s="42" customFormat="1" ht="13.5" customHeight="1" outlineLevel="1">
      <c r="B41" s="42">
        <v>1054</v>
      </c>
      <c r="D41" s="143" t="s">
        <v>139</v>
      </c>
      <c r="E41" s="39">
        <v>66</v>
      </c>
      <c r="F41" s="13" t="s">
        <v>293</v>
      </c>
      <c r="G41" s="115"/>
      <c r="H41" s="115"/>
      <c r="I41" s="115"/>
      <c r="J41" s="115"/>
      <c r="K41" s="115"/>
      <c r="L41" s="115"/>
      <c r="M41" s="115"/>
      <c r="N41" s="115"/>
      <c r="O41" s="115"/>
      <c r="P41" s="115"/>
      <c r="Q41" s="115"/>
      <c r="R41" s="115"/>
      <c r="S41" s="115"/>
      <c r="T41" s="115"/>
      <c r="U41" s="115"/>
      <c r="V41" s="115"/>
      <c r="W41" s="115"/>
      <c r="X41" s="115"/>
      <c r="Y41" s="115"/>
      <c r="Z41" s="115"/>
      <c r="AA41" s="84">
        <f t="shared" si="7"/>
        <v>0</v>
      </c>
      <c r="AB41" s="43">
        <f t="shared" si="8"/>
        <v>0</v>
      </c>
    </row>
    <row r="42" spans="2:28" s="42" customFormat="1" ht="13.5" customHeight="1" outlineLevel="1">
      <c r="B42" s="42">
        <v>1053</v>
      </c>
      <c r="D42" s="143" t="s">
        <v>154</v>
      </c>
      <c r="E42" s="39">
        <v>66</v>
      </c>
      <c r="F42" s="13" t="s">
        <v>294</v>
      </c>
      <c r="G42" s="115"/>
      <c r="H42" s="115"/>
      <c r="I42" s="115"/>
      <c r="J42" s="115"/>
      <c r="K42" s="115"/>
      <c r="L42" s="115"/>
      <c r="M42" s="115"/>
      <c r="N42" s="115"/>
      <c r="O42" s="115"/>
      <c r="P42" s="115"/>
      <c r="Q42" s="115"/>
      <c r="R42" s="115"/>
      <c r="S42" s="115"/>
      <c r="T42" s="115"/>
      <c r="U42" s="115"/>
      <c r="V42" s="115"/>
      <c r="W42" s="115"/>
      <c r="X42" s="115"/>
      <c r="Y42" s="115"/>
      <c r="Z42" s="115"/>
      <c r="AA42" s="84">
        <f t="shared" si="7"/>
        <v>0</v>
      </c>
      <c r="AB42" s="43">
        <f t="shared" si="8"/>
        <v>0</v>
      </c>
    </row>
    <row r="43" spans="2:28" s="42" customFormat="1" ht="13.5" customHeight="1" outlineLevel="1">
      <c r="B43" s="72"/>
      <c r="C43" s="72"/>
      <c r="D43" s="143" t="s">
        <v>390</v>
      </c>
      <c r="E43" s="199">
        <v>85</v>
      </c>
      <c r="F43" s="13"/>
      <c r="G43" s="115"/>
      <c r="H43" s="115"/>
      <c r="I43" s="115"/>
      <c r="J43" s="115"/>
      <c r="K43" s="115"/>
      <c r="L43" s="115"/>
      <c r="M43" s="115"/>
      <c r="N43" s="115"/>
      <c r="O43" s="115"/>
      <c r="P43" s="115"/>
      <c r="Q43" s="115"/>
      <c r="R43" s="115"/>
      <c r="S43" s="115"/>
      <c r="T43" s="115"/>
      <c r="U43" s="115"/>
      <c r="V43" s="115"/>
      <c r="W43" s="115"/>
      <c r="X43" s="115"/>
      <c r="Y43" s="115"/>
      <c r="Z43" s="115"/>
      <c r="AA43" s="78">
        <f>SUM(G43:Z43)</f>
        <v>0</v>
      </c>
      <c r="AB43" s="43">
        <f>AA43*E43</f>
        <v>0</v>
      </c>
    </row>
    <row r="44" spans="2:28" s="42" customFormat="1" ht="13.5" customHeight="1" outlineLevel="1">
      <c r="B44" s="72"/>
      <c r="C44" s="72"/>
      <c r="D44" s="146" t="s">
        <v>391</v>
      </c>
      <c r="E44" s="199">
        <v>81</v>
      </c>
      <c r="F44" s="13"/>
      <c r="G44" s="115"/>
      <c r="H44" s="115"/>
      <c r="I44" s="115"/>
      <c r="J44" s="115"/>
      <c r="K44" s="115"/>
      <c r="L44" s="115"/>
      <c r="M44" s="115"/>
      <c r="N44" s="115"/>
      <c r="O44" s="115"/>
      <c r="P44" s="115"/>
      <c r="Q44" s="115"/>
      <c r="R44" s="115"/>
      <c r="S44" s="115"/>
      <c r="T44" s="115"/>
      <c r="U44" s="115"/>
      <c r="V44" s="115"/>
      <c r="W44" s="115"/>
      <c r="X44" s="115"/>
      <c r="Y44" s="115"/>
      <c r="Z44" s="115"/>
      <c r="AA44" s="78">
        <f>SUM(G44:Z44)</f>
        <v>0</v>
      </c>
      <c r="AB44" s="43">
        <f>AA44*E44</f>
        <v>0</v>
      </c>
    </row>
    <row r="45" spans="2:28" ht="13.5" customHeight="1">
      <c r="D45" s="30" t="s">
        <v>4</v>
      </c>
      <c r="E45" s="30"/>
      <c r="F45" s="88"/>
      <c r="G45" s="105"/>
      <c r="H45" s="105"/>
      <c r="I45" s="105"/>
      <c r="J45" s="105"/>
      <c r="K45" s="105"/>
      <c r="L45" s="105"/>
      <c r="M45" s="105"/>
      <c r="N45" s="105"/>
      <c r="O45" s="105"/>
      <c r="P45" s="105"/>
      <c r="Q45" s="105"/>
      <c r="R45" s="105"/>
      <c r="S45" s="105"/>
      <c r="T45" s="105"/>
      <c r="U45" s="105"/>
      <c r="V45" s="105"/>
      <c r="W45" s="105"/>
      <c r="X45" s="105"/>
      <c r="Y45" s="105"/>
      <c r="Z45" s="105"/>
    </row>
    <row r="46" spans="2:28" s="20" customFormat="1" ht="13.5" customHeight="1" outlineLevel="1">
      <c r="B46" s="69">
        <v>1088</v>
      </c>
      <c r="C46" s="69"/>
      <c r="D46" s="157" t="s">
        <v>109</v>
      </c>
      <c r="E46" s="200">
        <v>91</v>
      </c>
      <c r="F46" s="13" t="s">
        <v>335</v>
      </c>
      <c r="G46" s="93"/>
      <c r="H46" s="93"/>
      <c r="I46" s="93"/>
      <c r="J46" s="93"/>
      <c r="K46" s="93"/>
      <c r="L46" s="93"/>
      <c r="M46" s="93"/>
      <c r="N46" s="93"/>
      <c r="O46" s="93"/>
      <c r="P46" s="93"/>
      <c r="Q46" s="93"/>
      <c r="R46" s="93"/>
      <c r="S46" s="93"/>
      <c r="T46" s="93"/>
      <c r="U46" s="93"/>
      <c r="V46" s="93"/>
      <c r="W46" s="93"/>
      <c r="X46" s="93"/>
      <c r="Y46" s="93"/>
      <c r="Z46" s="93"/>
      <c r="AA46" s="84">
        <f t="shared" ref="AA46:AA48" si="9">SUM(G46:Z46)</f>
        <v>0</v>
      </c>
      <c r="AB46" s="25">
        <f t="shared" ref="AB46:AB94" si="10">AA46*E46</f>
        <v>0</v>
      </c>
    </row>
    <row r="47" spans="2:28" s="20" customFormat="1" ht="13.5" customHeight="1" outlineLevel="1">
      <c r="B47" s="69">
        <v>1069</v>
      </c>
      <c r="C47" s="69"/>
      <c r="D47" s="157" t="s">
        <v>75</v>
      </c>
      <c r="E47" s="200">
        <v>69</v>
      </c>
      <c r="F47" s="13" t="s">
        <v>322</v>
      </c>
      <c r="G47" s="93"/>
      <c r="H47" s="93"/>
      <c r="I47" s="93"/>
      <c r="J47" s="93"/>
      <c r="K47" s="93"/>
      <c r="L47" s="93"/>
      <c r="M47" s="93"/>
      <c r="N47" s="93"/>
      <c r="O47" s="93"/>
      <c r="P47" s="93"/>
      <c r="Q47" s="93"/>
      <c r="R47" s="93"/>
      <c r="S47" s="93"/>
      <c r="T47" s="93"/>
      <c r="U47" s="93"/>
      <c r="V47" s="93"/>
      <c r="W47" s="93"/>
      <c r="X47" s="93"/>
      <c r="Y47" s="93"/>
      <c r="Z47" s="93"/>
      <c r="AA47" s="84">
        <f t="shared" si="9"/>
        <v>0</v>
      </c>
      <c r="AB47" s="25">
        <f t="shared" si="10"/>
        <v>0</v>
      </c>
    </row>
    <row r="48" spans="2:28" s="22" customFormat="1" ht="13.5" customHeight="1" outlineLevel="1">
      <c r="B48" s="42">
        <v>768</v>
      </c>
      <c r="C48" s="42"/>
      <c r="D48" s="147" t="s">
        <v>443</v>
      </c>
      <c r="E48" s="200">
        <v>85</v>
      </c>
      <c r="F48" s="13" t="s">
        <v>337</v>
      </c>
      <c r="G48" s="93"/>
      <c r="H48" s="94"/>
      <c r="I48" s="94"/>
      <c r="J48" s="94"/>
      <c r="K48" s="94"/>
      <c r="L48" s="94"/>
      <c r="M48" s="94"/>
      <c r="N48" s="94"/>
      <c r="O48" s="94"/>
      <c r="P48" s="94"/>
      <c r="Q48" s="94"/>
      <c r="R48" s="94"/>
      <c r="S48" s="94"/>
      <c r="T48" s="94"/>
      <c r="U48" s="94"/>
      <c r="V48" s="94"/>
      <c r="W48" s="94"/>
      <c r="X48" s="94"/>
      <c r="Y48" s="94"/>
      <c r="Z48" s="94"/>
      <c r="AA48" s="84">
        <f t="shared" si="9"/>
        <v>0</v>
      </c>
      <c r="AB48" s="25">
        <f t="shared" si="10"/>
        <v>0</v>
      </c>
    </row>
    <row r="49" spans="1:29" s="42" customFormat="1" ht="13.5" customHeight="1" outlineLevel="1">
      <c r="B49" s="42">
        <v>986</v>
      </c>
      <c r="D49" s="153" t="s">
        <v>399</v>
      </c>
      <c r="E49" s="206">
        <v>87</v>
      </c>
      <c r="F49" s="13" t="s">
        <v>400</v>
      </c>
      <c r="G49" s="93"/>
      <c r="H49" s="94"/>
      <c r="I49" s="94"/>
      <c r="J49" s="94"/>
      <c r="K49" s="94"/>
      <c r="L49" s="94"/>
      <c r="M49" s="94"/>
      <c r="N49" s="94"/>
      <c r="O49" s="94"/>
      <c r="P49" s="94"/>
      <c r="Q49" s="94"/>
      <c r="R49" s="94"/>
      <c r="S49" s="94"/>
      <c r="T49" s="94"/>
      <c r="U49" s="94"/>
      <c r="V49" s="94"/>
      <c r="W49" s="94"/>
      <c r="X49" s="94"/>
      <c r="Y49" s="94"/>
      <c r="Z49" s="94"/>
      <c r="AA49" s="78">
        <f t="shared" ref="AA49:AA94" si="11">SUM(G49:Z49)</f>
        <v>0</v>
      </c>
      <c r="AB49" s="43">
        <f t="shared" si="10"/>
        <v>0</v>
      </c>
    </row>
    <row r="50" spans="1:29" s="42" customFormat="1" ht="13.5" customHeight="1" outlineLevel="1">
      <c r="A50" s="37"/>
      <c r="B50" s="37"/>
      <c r="C50" s="37"/>
      <c r="D50" s="147" t="s">
        <v>464</v>
      </c>
      <c r="E50" s="39">
        <v>74</v>
      </c>
      <c r="F50" s="167" t="s">
        <v>465</v>
      </c>
      <c r="G50" s="171"/>
      <c r="H50" s="172"/>
      <c r="I50" s="172"/>
      <c r="J50" s="172"/>
      <c r="K50" s="172"/>
      <c r="L50" s="172"/>
      <c r="M50" s="172"/>
      <c r="N50" s="172"/>
      <c r="O50" s="172"/>
      <c r="P50" s="172"/>
      <c r="Q50" s="172"/>
      <c r="R50" s="172"/>
      <c r="S50" s="172"/>
      <c r="T50" s="172"/>
      <c r="U50" s="172"/>
      <c r="V50" s="172"/>
      <c r="W50" s="172"/>
      <c r="X50" s="172"/>
      <c r="Y50" s="172"/>
      <c r="Z50" s="172"/>
      <c r="AA50" s="84">
        <f t="shared" si="11"/>
        <v>0</v>
      </c>
      <c r="AB50" s="43">
        <f t="shared" si="10"/>
        <v>0</v>
      </c>
    </row>
    <row r="51" spans="1:29" s="20" customFormat="1" ht="13.5" customHeight="1" outlineLevel="1">
      <c r="B51" s="68">
        <v>1898</v>
      </c>
      <c r="C51" s="77">
        <v>8000</v>
      </c>
      <c r="D51" s="147" t="s">
        <v>73</v>
      </c>
      <c r="E51" s="39">
        <v>109</v>
      </c>
      <c r="F51" s="13" t="s">
        <v>224</v>
      </c>
      <c r="G51" s="96"/>
      <c r="H51" s="96"/>
      <c r="I51" s="96"/>
      <c r="J51" s="96"/>
      <c r="K51" s="96"/>
      <c r="L51" s="96"/>
      <c r="M51" s="96"/>
      <c r="N51" s="96"/>
      <c r="O51" s="96"/>
      <c r="P51" s="96"/>
      <c r="Q51" s="96"/>
      <c r="R51" s="96"/>
      <c r="S51" s="96"/>
      <c r="T51" s="96"/>
      <c r="U51" s="96"/>
      <c r="V51" s="96"/>
      <c r="W51" s="96"/>
      <c r="X51" s="96"/>
      <c r="Y51" s="96"/>
      <c r="Z51" s="96"/>
      <c r="AA51" s="78">
        <f t="shared" si="11"/>
        <v>0</v>
      </c>
      <c r="AB51" s="43">
        <f t="shared" si="10"/>
        <v>0</v>
      </c>
    </row>
    <row r="52" spans="1:29" s="40" customFormat="1" ht="13.5" customHeight="1" outlineLevel="1">
      <c r="B52" s="68">
        <v>1010</v>
      </c>
      <c r="C52" s="77">
        <v>8100</v>
      </c>
      <c r="D52" s="147" t="s">
        <v>459</v>
      </c>
      <c r="E52" s="39">
        <v>98</v>
      </c>
      <c r="F52" s="13" t="s">
        <v>460</v>
      </c>
      <c r="G52" s="166"/>
      <c r="H52" s="166"/>
      <c r="I52" s="166"/>
      <c r="J52" s="166"/>
      <c r="K52" s="166"/>
      <c r="L52" s="166"/>
      <c r="M52" s="166"/>
      <c r="N52" s="166"/>
      <c r="O52" s="166"/>
      <c r="P52" s="166"/>
      <c r="Q52" s="166"/>
      <c r="R52" s="166"/>
      <c r="S52" s="166"/>
      <c r="T52" s="166"/>
      <c r="U52" s="166"/>
      <c r="V52" s="166"/>
      <c r="W52" s="166"/>
      <c r="X52" s="166"/>
      <c r="Y52" s="166"/>
      <c r="Z52" s="166"/>
      <c r="AA52" s="78">
        <f t="shared" ref="AA52" si="12">SUM(G52:Z52)</f>
        <v>0</v>
      </c>
      <c r="AB52" s="43">
        <f t="shared" si="10"/>
        <v>0</v>
      </c>
    </row>
    <row r="53" spans="1:29" s="40" customFormat="1" ht="13.5" customHeight="1" outlineLevel="1">
      <c r="B53" s="68">
        <v>1091</v>
      </c>
      <c r="C53" s="77">
        <v>8110</v>
      </c>
      <c r="D53" s="147" t="s">
        <v>137</v>
      </c>
      <c r="E53" s="39">
        <v>69</v>
      </c>
      <c r="F53" s="13" t="s">
        <v>299</v>
      </c>
      <c r="G53" s="99"/>
      <c r="H53" s="99"/>
      <c r="I53" s="99"/>
      <c r="J53" s="99"/>
      <c r="K53" s="99"/>
      <c r="L53" s="99"/>
      <c r="M53" s="99"/>
      <c r="N53" s="99"/>
      <c r="O53" s="99"/>
      <c r="P53" s="99"/>
      <c r="Q53" s="99"/>
      <c r="R53" s="99"/>
      <c r="S53" s="99"/>
      <c r="T53" s="99"/>
      <c r="U53" s="99"/>
      <c r="V53" s="99"/>
      <c r="W53" s="99"/>
      <c r="X53" s="99"/>
      <c r="Y53" s="99"/>
      <c r="Z53" s="99"/>
      <c r="AA53" s="78">
        <f t="shared" si="11"/>
        <v>0</v>
      </c>
      <c r="AB53" s="43">
        <f t="shared" si="10"/>
        <v>0</v>
      </c>
    </row>
    <row r="54" spans="1:29" s="40" customFormat="1" ht="13.5" customHeight="1" outlineLevel="1">
      <c r="B54" s="68">
        <v>1000</v>
      </c>
      <c r="C54" s="68">
        <v>9160</v>
      </c>
      <c r="D54" s="175" t="s">
        <v>414</v>
      </c>
      <c r="E54" s="188">
        <v>110</v>
      </c>
      <c r="F54" s="113" t="s">
        <v>421</v>
      </c>
      <c r="G54" s="99"/>
      <c r="H54" s="99"/>
      <c r="I54" s="99"/>
      <c r="J54" s="99"/>
      <c r="K54" s="99"/>
      <c r="L54" s="99"/>
      <c r="M54" s="99"/>
      <c r="N54" s="99"/>
      <c r="O54" s="99"/>
      <c r="P54" s="99"/>
      <c r="Q54" s="99"/>
      <c r="R54" s="99"/>
      <c r="S54" s="99"/>
      <c r="T54" s="99"/>
      <c r="U54" s="99"/>
      <c r="V54" s="99"/>
      <c r="W54" s="99"/>
      <c r="X54" s="99"/>
      <c r="Y54" s="99"/>
      <c r="Z54" s="99"/>
      <c r="AA54" s="78">
        <f>SUM(G54:Z54)</f>
        <v>0</v>
      </c>
      <c r="AB54" s="43">
        <f>AA54*E54</f>
        <v>0</v>
      </c>
    </row>
    <row r="55" spans="1:29" s="40" customFormat="1" ht="13.5" customHeight="1" outlineLevel="1">
      <c r="B55" s="68">
        <v>1048</v>
      </c>
      <c r="C55" s="68">
        <v>9000</v>
      </c>
      <c r="D55" s="148" t="s">
        <v>95</v>
      </c>
      <c r="E55" s="39">
        <v>104</v>
      </c>
      <c r="F55" s="13" t="s">
        <v>249</v>
      </c>
      <c r="G55" s="99"/>
      <c r="H55" s="99"/>
      <c r="I55" s="99"/>
      <c r="J55" s="99"/>
      <c r="K55" s="99"/>
      <c r="L55" s="99"/>
      <c r="M55" s="99"/>
      <c r="N55" s="99"/>
      <c r="O55" s="99"/>
      <c r="P55" s="99"/>
      <c r="Q55" s="99"/>
      <c r="R55" s="99"/>
      <c r="S55" s="99"/>
      <c r="T55" s="99"/>
      <c r="U55" s="99"/>
      <c r="V55" s="99"/>
      <c r="W55" s="99"/>
      <c r="X55" s="99"/>
      <c r="Y55" s="99"/>
      <c r="Z55" s="99"/>
      <c r="AA55" s="78">
        <f t="shared" si="11"/>
        <v>0</v>
      </c>
      <c r="AB55" s="43">
        <f t="shared" si="10"/>
        <v>0</v>
      </c>
    </row>
    <row r="56" spans="1:29" s="40" customFormat="1" ht="13.5" customHeight="1" outlineLevel="1">
      <c r="B56" s="68">
        <v>1967</v>
      </c>
      <c r="C56" s="77">
        <v>9050</v>
      </c>
      <c r="D56" s="148" t="s">
        <v>411</v>
      </c>
      <c r="E56" s="39">
        <v>104</v>
      </c>
      <c r="F56" s="113" t="s">
        <v>420</v>
      </c>
      <c r="G56" s="99"/>
      <c r="H56" s="99"/>
      <c r="I56" s="99"/>
      <c r="J56" s="99"/>
      <c r="K56" s="99"/>
      <c r="L56" s="99"/>
      <c r="M56" s="99"/>
      <c r="N56" s="99"/>
      <c r="O56" s="99"/>
      <c r="P56" s="99"/>
      <c r="Q56" s="99"/>
      <c r="R56" s="99"/>
      <c r="S56" s="99"/>
      <c r="T56" s="99"/>
      <c r="U56" s="99"/>
      <c r="V56" s="99"/>
      <c r="W56" s="99"/>
      <c r="X56" s="99"/>
      <c r="Y56" s="99"/>
      <c r="Z56" s="99"/>
      <c r="AA56" s="78">
        <f t="shared" si="11"/>
        <v>0</v>
      </c>
      <c r="AB56" s="43">
        <f t="shared" si="10"/>
        <v>0</v>
      </c>
    </row>
    <row r="57" spans="1:29" s="40" customFormat="1" ht="13.5" customHeight="1" outlineLevel="1">
      <c r="B57" s="68">
        <v>1810</v>
      </c>
      <c r="C57" s="68">
        <v>9060</v>
      </c>
      <c r="D57" s="147" t="s">
        <v>206</v>
      </c>
      <c r="E57" s="39">
        <v>121</v>
      </c>
      <c r="F57" s="13" t="s">
        <v>251</v>
      </c>
      <c r="G57" s="99"/>
      <c r="H57" s="99"/>
      <c r="I57" s="99"/>
      <c r="J57" s="99"/>
      <c r="K57" s="99"/>
      <c r="L57" s="99"/>
      <c r="M57" s="99"/>
      <c r="N57" s="99"/>
      <c r="O57" s="99"/>
      <c r="P57" s="99"/>
      <c r="Q57" s="99"/>
      <c r="R57" s="99"/>
      <c r="S57" s="99"/>
      <c r="T57" s="99"/>
      <c r="U57" s="99"/>
      <c r="V57" s="99"/>
      <c r="W57" s="99"/>
      <c r="X57" s="99"/>
      <c r="Y57" s="99"/>
      <c r="Z57" s="99"/>
      <c r="AA57" s="78">
        <f t="shared" si="11"/>
        <v>0</v>
      </c>
      <c r="AB57" s="43">
        <f t="shared" si="10"/>
        <v>0</v>
      </c>
    </row>
    <row r="58" spans="1:29" s="40" customFormat="1" ht="13.5" customHeight="1" outlineLevel="1">
      <c r="B58" s="68"/>
      <c r="C58" s="77">
        <v>9050</v>
      </c>
      <c r="D58" s="153" t="s">
        <v>487</v>
      </c>
      <c r="E58" s="39">
        <v>110</v>
      </c>
      <c r="F58" s="163" t="s">
        <v>251</v>
      </c>
      <c r="G58" s="180"/>
      <c r="H58" s="180"/>
      <c r="I58" s="180"/>
      <c r="J58" s="180"/>
      <c r="K58" s="180"/>
      <c r="L58" s="180"/>
      <c r="M58" s="180"/>
      <c r="N58" s="180"/>
      <c r="O58" s="180"/>
      <c r="P58" s="180"/>
      <c r="Q58" s="180"/>
      <c r="R58" s="180"/>
      <c r="S58" s="180"/>
      <c r="T58" s="180"/>
      <c r="U58" s="180"/>
      <c r="V58" s="180"/>
      <c r="W58" s="180"/>
      <c r="X58" s="180"/>
      <c r="Y58" s="180"/>
      <c r="Z58" s="180"/>
      <c r="AA58" s="78">
        <f t="shared" ref="AA58" si="13">SUM(G58:Z58)</f>
        <v>0</v>
      </c>
      <c r="AB58" s="43">
        <f t="shared" si="10"/>
        <v>0</v>
      </c>
    </row>
    <row r="59" spans="1:29" s="40" customFormat="1" ht="13.5" customHeight="1" outlineLevel="1">
      <c r="B59" s="68">
        <v>1997</v>
      </c>
      <c r="C59" s="68">
        <v>9100</v>
      </c>
      <c r="D59" s="147" t="s">
        <v>196</v>
      </c>
      <c r="E59" s="39">
        <v>121</v>
      </c>
      <c r="F59" s="13" t="s">
        <v>226</v>
      </c>
      <c r="G59" s="99"/>
      <c r="H59" s="99"/>
      <c r="I59" s="99"/>
      <c r="J59" s="99"/>
      <c r="K59" s="99"/>
      <c r="L59" s="99"/>
      <c r="M59" s="99"/>
      <c r="N59" s="99"/>
      <c r="O59" s="99"/>
      <c r="P59" s="99"/>
      <c r="Q59" s="99"/>
      <c r="R59" s="99"/>
      <c r="S59" s="99"/>
      <c r="T59" s="99"/>
      <c r="U59" s="99"/>
      <c r="V59" s="99"/>
      <c r="W59" s="99"/>
      <c r="X59" s="99"/>
      <c r="Y59" s="99"/>
      <c r="Z59" s="99"/>
      <c r="AA59" s="78">
        <f t="shared" si="11"/>
        <v>0</v>
      </c>
      <c r="AB59" s="43">
        <f t="shared" si="10"/>
        <v>0</v>
      </c>
    </row>
    <row r="60" spans="1:29" s="40" customFormat="1" ht="13.5" customHeight="1" outlineLevel="1">
      <c r="B60" s="68">
        <v>849</v>
      </c>
      <c r="C60" s="77">
        <v>9110</v>
      </c>
      <c r="D60" s="148" t="s">
        <v>382</v>
      </c>
      <c r="E60" s="39">
        <v>115</v>
      </c>
      <c r="F60" s="13" t="s">
        <v>371</v>
      </c>
      <c r="G60" s="99"/>
      <c r="H60" s="99"/>
      <c r="I60" s="99"/>
      <c r="J60" s="99"/>
      <c r="K60" s="99"/>
      <c r="L60" s="99"/>
      <c r="M60" s="99"/>
      <c r="N60" s="99"/>
      <c r="O60" s="99"/>
      <c r="P60" s="99"/>
      <c r="Q60" s="99"/>
      <c r="R60" s="99"/>
      <c r="S60" s="99"/>
      <c r="T60" s="99"/>
      <c r="U60" s="99"/>
      <c r="V60" s="99"/>
      <c r="W60" s="99"/>
      <c r="X60" s="99"/>
      <c r="Y60" s="99"/>
      <c r="Z60" s="99"/>
      <c r="AA60" s="78">
        <f t="shared" si="11"/>
        <v>0</v>
      </c>
      <c r="AB60" s="43">
        <f t="shared" si="10"/>
        <v>0</v>
      </c>
    </row>
    <row r="61" spans="1:29" s="40" customFormat="1" ht="13.5" customHeight="1" outlineLevel="1">
      <c r="D61" s="177" t="s">
        <v>21</v>
      </c>
      <c r="E61" s="200">
        <v>104</v>
      </c>
      <c r="F61" s="163" t="s">
        <v>349</v>
      </c>
      <c r="G61" s="164"/>
      <c r="H61" s="164"/>
      <c r="I61" s="164"/>
      <c r="J61" s="164"/>
      <c r="K61" s="164"/>
      <c r="L61" s="164"/>
      <c r="M61" s="164"/>
      <c r="N61" s="164"/>
      <c r="O61" s="164"/>
      <c r="P61" s="164"/>
      <c r="Q61" s="164"/>
      <c r="R61" s="164"/>
      <c r="S61" s="164"/>
      <c r="T61" s="164"/>
      <c r="U61" s="164"/>
      <c r="V61" s="164"/>
      <c r="W61" s="164"/>
      <c r="X61" s="164"/>
      <c r="Y61" s="164"/>
      <c r="Z61" s="164"/>
      <c r="AA61" s="78">
        <f t="shared" ref="AA61" si="14">SUM(G61:Z61)</f>
        <v>0</v>
      </c>
      <c r="AB61" s="43">
        <f t="shared" si="10"/>
        <v>0</v>
      </c>
    </row>
    <row r="62" spans="1:29" s="40" customFormat="1" ht="13.5" customHeight="1" outlineLevel="1">
      <c r="B62" s="68">
        <v>1045</v>
      </c>
      <c r="C62" s="68">
        <v>9120</v>
      </c>
      <c r="D62" s="147" t="s">
        <v>412</v>
      </c>
      <c r="E62" s="39">
        <v>106</v>
      </c>
      <c r="F62" s="113" t="s">
        <v>418</v>
      </c>
      <c r="G62" s="99"/>
      <c r="H62" s="99"/>
      <c r="I62" s="99"/>
      <c r="J62" s="99"/>
      <c r="K62" s="99"/>
      <c r="L62" s="99"/>
      <c r="M62" s="99"/>
      <c r="N62" s="99"/>
      <c r="O62" s="99"/>
      <c r="P62" s="99"/>
      <c r="Q62" s="99"/>
      <c r="R62" s="99"/>
      <c r="S62" s="99"/>
      <c r="T62" s="99"/>
      <c r="U62" s="99"/>
      <c r="V62" s="99"/>
      <c r="W62" s="99"/>
      <c r="X62" s="99"/>
      <c r="Y62" s="99"/>
      <c r="Z62" s="99"/>
      <c r="AA62" s="78">
        <f t="shared" si="11"/>
        <v>0</v>
      </c>
      <c r="AB62" s="43">
        <f t="shared" si="10"/>
        <v>0</v>
      </c>
    </row>
    <row r="63" spans="1:29" s="40" customFormat="1" ht="13.5" customHeight="1" outlineLevel="1">
      <c r="B63" s="68">
        <v>1046</v>
      </c>
      <c r="C63" s="77">
        <v>9130</v>
      </c>
      <c r="D63" s="147" t="s">
        <v>413</v>
      </c>
      <c r="E63" s="39">
        <v>121</v>
      </c>
      <c r="F63" s="113" t="s">
        <v>419</v>
      </c>
      <c r="G63" s="99"/>
      <c r="H63" s="99"/>
      <c r="I63" s="99"/>
      <c r="J63" s="99"/>
      <c r="K63" s="99"/>
      <c r="L63" s="99"/>
      <c r="M63" s="99"/>
      <c r="N63" s="99"/>
      <c r="O63" s="99"/>
      <c r="P63" s="99"/>
      <c r="Q63" s="99"/>
      <c r="R63" s="99"/>
      <c r="S63" s="99"/>
      <c r="T63" s="99"/>
      <c r="U63" s="99"/>
      <c r="V63" s="99"/>
      <c r="W63" s="99"/>
      <c r="X63" s="99"/>
      <c r="Y63" s="99"/>
      <c r="Z63" s="99"/>
      <c r="AA63" s="78">
        <f t="shared" si="11"/>
        <v>0</v>
      </c>
      <c r="AB63" s="43">
        <f t="shared" si="10"/>
        <v>0</v>
      </c>
    </row>
    <row r="64" spans="1:29" s="40" customFormat="1" ht="13.5" customHeight="1" outlineLevel="1">
      <c r="B64" s="68">
        <v>1047</v>
      </c>
      <c r="C64" s="68">
        <v>9140</v>
      </c>
      <c r="D64" s="147" t="s">
        <v>364</v>
      </c>
      <c r="E64" s="39">
        <v>161</v>
      </c>
      <c r="F64" s="13" t="s">
        <v>372</v>
      </c>
      <c r="G64" s="99"/>
      <c r="H64" s="99"/>
      <c r="I64" s="99"/>
      <c r="J64" s="99"/>
      <c r="K64" s="99"/>
      <c r="L64" s="99"/>
      <c r="M64" s="99"/>
      <c r="N64" s="99"/>
      <c r="O64" s="99"/>
      <c r="P64" s="99"/>
      <c r="Q64" s="99"/>
      <c r="R64" s="99"/>
      <c r="S64" s="99"/>
      <c r="T64" s="99"/>
      <c r="U64" s="99"/>
      <c r="V64" s="99"/>
      <c r="W64" s="99"/>
      <c r="X64" s="99"/>
      <c r="Y64" s="99"/>
      <c r="Z64" s="99"/>
      <c r="AA64" s="78">
        <f t="shared" si="11"/>
        <v>0</v>
      </c>
      <c r="AB64" s="43">
        <f t="shared" si="10"/>
        <v>0</v>
      </c>
      <c r="AC64" s="181"/>
    </row>
    <row r="65" spans="1:29" s="40" customFormat="1" ht="13.5" customHeight="1" outlineLevel="1">
      <c r="A65" s="179"/>
      <c r="B65" s="74"/>
      <c r="C65" s="74"/>
      <c r="D65" s="147" t="s">
        <v>482</v>
      </c>
      <c r="E65" s="39">
        <v>161</v>
      </c>
      <c r="F65" s="21"/>
      <c r="G65" s="192"/>
      <c r="H65" s="192"/>
      <c r="I65" s="192"/>
      <c r="J65" s="192"/>
      <c r="K65" s="192"/>
      <c r="L65" s="192"/>
      <c r="M65" s="192"/>
      <c r="N65" s="192"/>
      <c r="O65" s="192"/>
      <c r="P65" s="192"/>
      <c r="Q65" s="192"/>
      <c r="R65" s="192"/>
      <c r="S65" s="192"/>
      <c r="T65" s="192"/>
      <c r="U65" s="192"/>
      <c r="V65" s="192"/>
      <c r="W65" s="192"/>
      <c r="X65" s="192"/>
      <c r="Y65" s="192"/>
      <c r="Z65" s="192"/>
      <c r="AA65" s="193">
        <f t="shared" ref="AA65" si="15">SUM(G65:Z65)</f>
        <v>0</v>
      </c>
      <c r="AB65" s="194">
        <f t="shared" si="10"/>
        <v>0</v>
      </c>
      <c r="AC65" s="181"/>
    </row>
    <row r="66" spans="1:29" s="40" customFormat="1" ht="13.5" customHeight="1" outlineLevel="1">
      <c r="A66" s="179"/>
      <c r="B66" s="68"/>
      <c r="C66" s="77"/>
      <c r="D66" s="177" t="s">
        <v>474</v>
      </c>
      <c r="E66" s="39">
        <v>117</v>
      </c>
      <c r="F66" s="163"/>
      <c r="G66" s="180"/>
      <c r="H66" s="180"/>
      <c r="I66" s="180"/>
      <c r="J66" s="180"/>
      <c r="K66" s="180"/>
      <c r="L66" s="180"/>
      <c r="M66" s="180"/>
      <c r="N66" s="180"/>
      <c r="O66" s="180"/>
      <c r="P66" s="180"/>
      <c r="Q66" s="180"/>
      <c r="R66" s="180"/>
      <c r="S66" s="180"/>
      <c r="T66" s="180"/>
      <c r="U66" s="180"/>
      <c r="V66" s="180"/>
      <c r="W66" s="180"/>
      <c r="X66" s="180"/>
      <c r="Y66" s="180"/>
      <c r="Z66" s="180"/>
      <c r="AA66" s="78">
        <f t="shared" ref="AA66:AA67" si="16">SUM(G66:Z66)</f>
        <v>0</v>
      </c>
      <c r="AB66" s="43">
        <f t="shared" si="10"/>
        <v>0</v>
      </c>
    </row>
    <row r="67" spans="1:29" s="40" customFormat="1" ht="13.5" customHeight="1" outlineLevel="1">
      <c r="A67" s="179"/>
      <c r="B67" s="68"/>
      <c r="C67" s="77"/>
      <c r="D67" s="177" t="s">
        <v>475</v>
      </c>
      <c r="E67" s="39">
        <v>117</v>
      </c>
      <c r="F67" s="163"/>
      <c r="G67" s="180"/>
      <c r="H67" s="180"/>
      <c r="I67" s="180"/>
      <c r="J67" s="180"/>
      <c r="K67" s="180"/>
      <c r="L67" s="180"/>
      <c r="M67" s="180"/>
      <c r="N67" s="180"/>
      <c r="O67" s="180"/>
      <c r="P67" s="180"/>
      <c r="Q67" s="180"/>
      <c r="R67" s="180"/>
      <c r="S67" s="180"/>
      <c r="T67" s="180"/>
      <c r="U67" s="180"/>
      <c r="V67" s="180"/>
      <c r="W67" s="180"/>
      <c r="X67" s="180"/>
      <c r="Y67" s="180"/>
      <c r="Z67" s="180"/>
      <c r="AA67" s="78">
        <f t="shared" si="16"/>
        <v>0</v>
      </c>
      <c r="AB67" s="43">
        <f t="shared" si="10"/>
        <v>0</v>
      </c>
    </row>
    <row r="68" spans="1:29" s="40" customFormat="1" ht="13.5" customHeight="1" outlineLevel="1">
      <c r="B68" s="68"/>
      <c r="C68" s="68"/>
      <c r="D68" s="147" t="s">
        <v>426</v>
      </c>
      <c r="E68" s="39">
        <v>91</v>
      </c>
      <c r="F68" s="13"/>
      <c r="G68" s="99"/>
      <c r="H68" s="99"/>
      <c r="I68" s="99"/>
      <c r="J68" s="99"/>
      <c r="K68" s="99"/>
      <c r="L68" s="99"/>
      <c r="M68" s="99"/>
      <c r="N68" s="99"/>
      <c r="O68" s="99"/>
      <c r="P68" s="99"/>
      <c r="Q68" s="99"/>
      <c r="R68" s="99"/>
      <c r="S68" s="99"/>
      <c r="T68" s="99"/>
      <c r="U68" s="99"/>
      <c r="V68" s="99"/>
      <c r="W68" s="99"/>
      <c r="X68" s="99"/>
      <c r="Y68" s="99"/>
      <c r="Z68" s="99"/>
      <c r="AA68" s="78">
        <f t="shared" si="11"/>
        <v>0</v>
      </c>
      <c r="AB68" s="43">
        <f t="shared" si="10"/>
        <v>0</v>
      </c>
    </row>
    <row r="69" spans="1:29" s="40" customFormat="1" ht="13.5" customHeight="1" outlineLevel="1">
      <c r="B69" s="68">
        <v>1998</v>
      </c>
      <c r="C69" s="77">
        <v>9150</v>
      </c>
      <c r="D69" s="147" t="s">
        <v>147</v>
      </c>
      <c r="E69" s="39">
        <v>106</v>
      </c>
      <c r="F69" s="13" t="s">
        <v>246</v>
      </c>
      <c r="G69" s="99"/>
      <c r="H69" s="99"/>
      <c r="I69" s="99"/>
      <c r="J69" s="99"/>
      <c r="K69" s="99"/>
      <c r="L69" s="99"/>
      <c r="M69" s="99"/>
      <c r="N69" s="99"/>
      <c r="O69" s="99"/>
      <c r="P69" s="99"/>
      <c r="Q69" s="99"/>
      <c r="R69" s="99"/>
      <c r="S69" s="99"/>
      <c r="T69" s="99"/>
      <c r="U69" s="99"/>
      <c r="V69" s="99"/>
      <c r="W69" s="99"/>
      <c r="X69" s="99"/>
      <c r="Y69" s="99"/>
      <c r="Z69" s="99"/>
      <c r="AA69" s="78">
        <f t="shared" si="11"/>
        <v>0</v>
      </c>
      <c r="AB69" s="43">
        <f t="shared" si="10"/>
        <v>0</v>
      </c>
    </row>
    <row r="70" spans="1:29" s="40" customFormat="1" ht="13.5" customHeight="1" outlineLevel="1">
      <c r="B70" s="68"/>
      <c r="C70" s="77"/>
      <c r="D70" s="147" t="s">
        <v>148</v>
      </c>
      <c r="E70" s="39">
        <v>121</v>
      </c>
      <c r="F70" s="13" t="s">
        <v>247</v>
      </c>
      <c r="G70" s="99"/>
      <c r="H70" s="99"/>
      <c r="I70" s="99"/>
      <c r="J70" s="99"/>
      <c r="K70" s="99"/>
      <c r="L70" s="99"/>
      <c r="M70" s="99"/>
      <c r="N70" s="99"/>
      <c r="O70" s="99"/>
      <c r="P70" s="99"/>
      <c r="Q70" s="99"/>
      <c r="R70" s="99"/>
      <c r="S70" s="99"/>
      <c r="T70" s="99"/>
      <c r="U70" s="99"/>
      <c r="V70" s="99"/>
      <c r="W70" s="99"/>
      <c r="X70" s="99"/>
      <c r="Y70" s="99"/>
      <c r="Z70" s="99"/>
      <c r="AA70" s="78">
        <f t="shared" si="11"/>
        <v>0</v>
      </c>
      <c r="AB70" s="43">
        <f t="shared" si="10"/>
        <v>0</v>
      </c>
    </row>
    <row r="71" spans="1:29" s="40" customFormat="1" ht="13.5" customHeight="1" outlineLevel="1">
      <c r="B71" s="68"/>
      <c r="C71" s="68"/>
      <c r="D71" s="148" t="s">
        <v>197</v>
      </c>
      <c r="E71" s="39">
        <v>115</v>
      </c>
      <c r="F71" s="13" t="s">
        <v>248</v>
      </c>
      <c r="G71" s="99"/>
      <c r="H71" s="99"/>
      <c r="I71" s="99"/>
      <c r="J71" s="99"/>
      <c r="K71" s="99"/>
      <c r="L71" s="99"/>
      <c r="M71" s="99"/>
      <c r="N71" s="99"/>
      <c r="O71" s="99"/>
      <c r="P71" s="99"/>
      <c r="Q71" s="99"/>
      <c r="R71" s="99"/>
      <c r="S71" s="99"/>
      <c r="T71" s="99"/>
      <c r="U71" s="99"/>
      <c r="V71" s="99"/>
      <c r="W71" s="99"/>
      <c r="X71" s="99"/>
      <c r="Y71" s="99"/>
      <c r="Z71" s="99"/>
      <c r="AA71" s="78">
        <f t="shared" si="11"/>
        <v>0</v>
      </c>
      <c r="AB71" s="43">
        <f t="shared" si="10"/>
        <v>0</v>
      </c>
    </row>
    <row r="72" spans="1:29" s="40" customFormat="1" ht="13.5" customHeight="1" outlineLevel="1">
      <c r="B72" s="68"/>
      <c r="C72" s="68"/>
      <c r="D72" s="147" t="s">
        <v>415</v>
      </c>
      <c r="E72" s="39">
        <v>115</v>
      </c>
      <c r="F72" s="113" t="s">
        <v>422</v>
      </c>
      <c r="G72" s="99"/>
      <c r="H72" s="99"/>
      <c r="I72" s="99"/>
      <c r="J72" s="99"/>
      <c r="K72" s="99"/>
      <c r="L72" s="99"/>
      <c r="M72" s="99"/>
      <c r="N72" s="99"/>
      <c r="O72" s="99"/>
      <c r="P72" s="99"/>
      <c r="Q72" s="99"/>
      <c r="R72" s="99"/>
      <c r="S72" s="99"/>
      <c r="T72" s="99"/>
      <c r="U72" s="99"/>
      <c r="V72" s="99"/>
      <c r="W72" s="99"/>
      <c r="X72" s="99"/>
      <c r="Y72" s="99"/>
      <c r="Z72" s="99"/>
      <c r="AA72" s="78">
        <f t="shared" si="11"/>
        <v>0</v>
      </c>
      <c r="AB72" s="43">
        <f t="shared" si="10"/>
        <v>0</v>
      </c>
    </row>
    <row r="73" spans="1:29" s="40" customFormat="1" ht="13.5" customHeight="1" outlineLevel="1">
      <c r="B73" s="68"/>
      <c r="C73" s="68"/>
      <c r="D73" s="147" t="s">
        <v>416</v>
      </c>
      <c r="E73" s="39">
        <v>121</v>
      </c>
      <c r="F73" s="113" t="s">
        <v>423</v>
      </c>
      <c r="G73" s="99"/>
      <c r="H73" s="99"/>
      <c r="I73" s="99"/>
      <c r="J73" s="99"/>
      <c r="K73" s="99"/>
      <c r="L73" s="99"/>
      <c r="M73" s="99"/>
      <c r="N73" s="99"/>
      <c r="O73" s="99"/>
      <c r="P73" s="99"/>
      <c r="Q73" s="99"/>
      <c r="R73" s="99"/>
      <c r="S73" s="99"/>
      <c r="T73" s="99"/>
      <c r="U73" s="99"/>
      <c r="V73" s="99"/>
      <c r="W73" s="99"/>
      <c r="X73" s="99"/>
      <c r="Y73" s="99"/>
      <c r="Z73" s="99"/>
      <c r="AA73" s="78">
        <f t="shared" si="11"/>
        <v>0</v>
      </c>
      <c r="AB73" s="43">
        <f t="shared" si="10"/>
        <v>0</v>
      </c>
    </row>
    <row r="74" spans="1:29" s="40" customFormat="1" ht="13.5" customHeight="1" outlineLevel="1">
      <c r="B74" s="68"/>
      <c r="C74" s="68"/>
      <c r="D74" s="148" t="s">
        <v>365</v>
      </c>
      <c r="E74" s="39">
        <v>121</v>
      </c>
      <c r="F74" s="13" t="s">
        <v>373</v>
      </c>
      <c r="G74" s="99"/>
      <c r="H74" s="99"/>
      <c r="I74" s="99"/>
      <c r="J74" s="99"/>
      <c r="K74" s="99"/>
      <c r="L74" s="99"/>
      <c r="M74" s="99"/>
      <c r="N74" s="99"/>
      <c r="O74" s="99"/>
      <c r="P74" s="99"/>
      <c r="Q74" s="99"/>
      <c r="R74" s="99"/>
      <c r="S74" s="99"/>
      <c r="T74" s="99"/>
      <c r="U74" s="99"/>
      <c r="V74" s="99"/>
      <c r="W74" s="99"/>
      <c r="X74" s="99"/>
      <c r="Y74" s="99"/>
      <c r="Z74" s="99"/>
      <c r="AA74" s="78">
        <f t="shared" si="11"/>
        <v>0</v>
      </c>
      <c r="AB74" s="43">
        <f t="shared" si="10"/>
        <v>0</v>
      </c>
    </row>
    <row r="75" spans="1:29" s="40" customFormat="1" ht="13.5" customHeight="1" outlineLevel="1">
      <c r="A75" s="179"/>
      <c r="B75" s="74"/>
      <c r="C75" s="74"/>
      <c r="D75" s="148" t="s">
        <v>483</v>
      </c>
      <c r="E75" s="39">
        <v>150</v>
      </c>
      <c r="F75" s="21"/>
      <c r="G75" s="192"/>
      <c r="H75" s="192"/>
      <c r="I75" s="192"/>
      <c r="J75" s="192"/>
      <c r="K75" s="192"/>
      <c r="L75" s="192"/>
      <c r="M75" s="192"/>
      <c r="N75" s="192"/>
      <c r="O75" s="192"/>
      <c r="P75" s="192"/>
      <c r="Q75" s="192"/>
      <c r="R75" s="192"/>
      <c r="S75" s="192"/>
      <c r="T75" s="192"/>
      <c r="U75" s="192"/>
      <c r="V75" s="192"/>
      <c r="W75" s="192"/>
      <c r="X75" s="192"/>
      <c r="Y75" s="192"/>
      <c r="Z75" s="195"/>
      <c r="AA75" s="193">
        <f t="shared" ref="AA75" si="17">SUM(G75:Z75)</f>
        <v>0</v>
      </c>
      <c r="AB75" s="194">
        <f t="shared" si="10"/>
        <v>0</v>
      </c>
    </row>
    <row r="76" spans="1:29" s="40" customFormat="1" ht="13.5" customHeight="1" outlineLevel="1">
      <c r="A76" s="179"/>
      <c r="B76" s="68"/>
      <c r="C76" s="77"/>
      <c r="D76" s="177" t="s">
        <v>476</v>
      </c>
      <c r="E76" s="39">
        <v>117</v>
      </c>
      <c r="F76" s="163"/>
      <c r="G76" s="180"/>
      <c r="H76" s="180"/>
      <c r="I76" s="180"/>
      <c r="J76" s="180"/>
      <c r="K76" s="180"/>
      <c r="L76" s="180"/>
      <c r="M76" s="180"/>
      <c r="N76" s="180"/>
      <c r="O76" s="180"/>
      <c r="P76" s="180"/>
      <c r="Q76" s="180"/>
      <c r="R76" s="180"/>
      <c r="S76" s="180"/>
      <c r="T76" s="180"/>
      <c r="U76" s="180"/>
      <c r="V76" s="180"/>
      <c r="W76" s="180"/>
      <c r="X76" s="180"/>
      <c r="Y76" s="180"/>
      <c r="Z76" s="180"/>
      <c r="AA76" s="78">
        <f t="shared" ref="AA76:AA77" si="18">SUM(G76:Z76)</f>
        <v>0</v>
      </c>
      <c r="AB76" s="43">
        <f t="shared" si="10"/>
        <v>0</v>
      </c>
    </row>
    <row r="77" spans="1:29" s="40" customFormat="1" ht="13.5" customHeight="1" outlineLevel="1">
      <c r="A77" s="179"/>
      <c r="B77" s="68"/>
      <c r="C77" s="77"/>
      <c r="D77" s="177" t="s">
        <v>477</v>
      </c>
      <c r="E77" s="39">
        <v>109</v>
      </c>
      <c r="F77" s="163"/>
      <c r="G77" s="180"/>
      <c r="H77" s="180"/>
      <c r="I77" s="180"/>
      <c r="J77" s="180"/>
      <c r="K77" s="180"/>
      <c r="L77" s="180"/>
      <c r="M77" s="180"/>
      <c r="N77" s="180"/>
      <c r="O77" s="180"/>
      <c r="P77" s="180"/>
      <c r="Q77" s="180"/>
      <c r="R77" s="180"/>
      <c r="S77" s="180"/>
      <c r="T77" s="180"/>
      <c r="U77" s="180"/>
      <c r="V77" s="180"/>
      <c r="W77" s="180"/>
      <c r="X77" s="180"/>
      <c r="Y77" s="180"/>
      <c r="Z77" s="180"/>
      <c r="AA77" s="78">
        <f t="shared" si="18"/>
        <v>0</v>
      </c>
      <c r="AB77" s="43">
        <f t="shared" si="10"/>
        <v>0</v>
      </c>
    </row>
    <row r="78" spans="1:29" s="40" customFormat="1" ht="13.5" customHeight="1" outlineLevel="1">
      <c r="B78" s="68"/>
      <c r="C78" s="68"/>
      <c r="D78" s="147" t="s">
        <v>366</v>
      </c>
      <c r="E78" s="39">
        <v>104</v>
      </c>
      <c r="F78" s="13" t="s">
        <v>374</v>
      </c>
      <c r="G78" s="99"/>
      <c r="H78" s="99"/>
      <c r="I78" s="99"/>
      <c r="J78" s="99"/>
      <c r="K78" s="99"/>
      <c r="L78" s="99"/>
      <c r="M78" s="99"/>
      <c r="N78" s="99"/>
      <c r="O78" s="99"/>
      <c r="P78" s="99"/>
      <c r="Q78" s="99"/>
      <c r="R78" s="99"/>
      <c r="S78" s="99"/>
      <c r="T78" s="99"/>
      <c r="U78" s="99"/>
      <c r="V78" s="99"/>
      <c r="W78" s="99"/>
      <c r="X78" s="99"/>
      <c r="Y78" s="99"/>
      <c r="Z78" s="99"/>
      <c r="AA78" s="78">
        <f t="shared" si="11"/>
        <v>0</v>
      </c>
      <c r="AB78" s="43">
        <f t="shared" si="10"/>
        <v>0</v>
      </c>
    </row>
    <row r="79" spans="1:29" s="40" customFormat="1" ht="13.5" customHeight="1" outlineLevel="1">
      <c r="B79" s="68"/>
      <c r="C79" s="68"/>
      <c r="D79" s="147" t="s">
        <v>367</v>
      </c>
      <c r="E79" s="39">
        <v>127</v>
      </c>
      <c r="F79" s="13" t="s">
        <v>375</v>
      </c>
      <c r="G79" s="99"/>
      <c r="H79" s="99"/>
      <c r="I79" s="99"/>
      <c r="J79" s="99"/>
      <c r="K79" s="99"/>
      <c r="L79" s="99"/>
      <c r="M79" s="99"/>
      <c r="N79" s="99"/>
      <c r="O79" s="99"/>
      <c r="P79" s="99"/>
      <c r="Q79" s="99"/>
      <c r="R79" s="99"/>
      <c r="S79" s="99"/>
      <c r="T79" s="99"/>
      <c r="U79" s="99"/>
      <c r="V79" s="99"/>
      <c r="W79" s="99"/>
      <c r="X79" s="99"/>
      <c r="Y79" s="99"/>
      <c r="Z79" s="99"/>
      <c r="AA79" s="78">
        <f t="shared" si="11"/>
        <v>0</v>
      </c>
      <c r="AB79" s="43">
        <f t="shared" si="10"/>
        <v>0</v>
      </c>
    </row>
    <row r="80" spans="1:29" s="40" customFormat="1" ht="13.5" customHeight="1" outlineLevel="1">
      <c r="B80" s="68">
        <v>1993</v>
      </c>
      <c r="C80" s="77">
        <v>9170</v>
      </c>
      <c r="D80" s="147" t="s">
        <v>96</v>
      </c>
      <c r="E80" s="39">
        <v>117</v>
      </c>
      <c r="F80" s="13" t="s">
        <v>245</v>
      </c>
      <c r="G80" s="99"/>
      <c r="H80" s="99"/>
      <c r="I80" s="99"/>
      <c r="J80" s="99"/>
      <c r="K80" s="99"/>
      <c r="L80" s="99"/>
      <c r="M80" s="99"/>
      <c r="N80" s="99"/>
      <c r="O80" s="99"/>
      <c r="P80" s="99"/>
      <c r="Q80" s="99"/>
      <c r="R80" s="99"/>
      <c r="S80" s="99"/>
      <c r="T80" s="99"/>
      <c r="U80" s="99"/>
      <c r="V80" s="99"/>
      <c r="W80" s="99"/>
      <c r="X80" s="99"/>
      <c r="Y80" s="99"/>
      <c r="Z80" s="99"/>
      <c r="AA80" s="78">
        <f t="shared" si="11"/>
        <v>0</v>
      </c>
      <c r="AB80" s="43">
        <f t="shared" si="10"/>
        <v>0</v>
      </c>
    </row>
    <row r="81" spans="1:28" s="40" customFormat="1" ht="13.5" customHeight="1" outlineLevel="1">
      <c r="B81" s="68">
        <v>972</v>
      </c>
      <c r="C81" s="68">
        <v>9180</v>
      </c>
      <c r="D81" s="147" t="s">
        <v>215</v>
      </c>
      <c r="E81" s="39">
        <v>127</v>
      </c>
      <c r="F81" s="13" t="s">
        <v>302</v>
      </c>
      <c r="G81" s="99"/>
      <c r="H81" s="99"/>
      <c r="I81" s="99"/>
      <c r="J81" s="99"/>
      <c r="K81" s="99"/>
      <c r="L81" s="99"/>
      <c r="M81" s="99"/>
      <c r="N81" s="99"/>
      <c r="O81" s="99"/>
      <c r="P81" s="99"/>
      <c r="Q81" s="99"/>
      <c r="R81" s="99"/>
      <c r="S81" s="99"/>
      <c r="T81" s="99"/>
      <c r="U81" s="99"/>
      <c r="V81" s="99"/>
      <c r="W81" s="99"/>
      <c r="X81" s="99"/>
      <c r="Y81" s="99"/>
      <c r="Z81" s="99"/>
      <c r="AA81" s="78">
        <f t="shared" si="11"/>
        <v>0</v>
      </c>
      <c r="AB81" s="43">
        <f t="shared" si="10"/>
        <v>0</v>
      </c>
    </row>
    <row r="82" spans="1:28" s="40" customFormat="1" ht="13.5" customHeight="1" outlineLevel="1">
      <c r="B82" s="68">
        <v>882</v>
      </c>
      <c r="C82" s="77">
        <v>9190</v>
      </c>
      <c r="D82" s="147" t="s">
        <v>368</v>
      </c>
      <c r="E82" s="39">
        <v>117</v>
      </c>
      <c r="F82" s="13" t="s">
        <v>376</v>
      </c>
      <c r="G82" s="99"/>
      <c r="H82" s="99"/>
      <c r="I82" s="99"/>
      <c r="J82" s="99"/>
      <c r="K82" s="99"/>
      <c r="L82" s="99"/>
      <c r="M82" s="99"/>
      <c r="N82" s="99"/>
      <c r="O82" s="99"/>
      <c r="P82" s="99"/>
      <c r="Q82" s="99"/>
      <c r="R82" s="99"/>
      <c r="S82" s="99"/>
      <c r="T82" s="99"/>
      <c r="U82" s="99"/>
      <c r="V82" s="99"/>
      <c r="W82" s="99"/>
      <c r="X82" s="99"/>
      <c r="Y82" s="99"/>
      <c r="Z82" s="99"/>
      <c r="AA82" s="78">
        <f t="shared" si="11"/>
        <v>0</v>
      </c>
      <c r="AB82" s="43">
        <f t="shared" si="10"/>
        <v>0</v>
      </c>
    </row>
    <row r="83" spans="1:28" s="40" customFormat="1" ht="13.5" customHeight="1" outlineLevel="1">
      <c r="B83" s="68">
        <v>1999</v>
      </c>
      <c r="C83" s="68">
        <v>9200</v>
      </c>
      <c r="D83" s="147" t="s">
        <v>84</v>
      </c>
      <c r="E83" s="39">
        <v>127</v>
      </c>
      <c r="F83" s="13" t="s">
        <v>323</v>
      </c>
      <c r="G83" s="99"/>
      <c r="H83" s="99"/>
      <c r="I83" s="99"/>
      <c r="J83" s="99"/>
      <c r="K83" s="99"/>
      <c r="L83" s="99"/>
      <c r="M83" s="99"/>
      <c r="N83" s="99"/>
      <c r="O83" s="99"/>
      <c r="P83" s="99"/>
      <c r="Q83" s="99"/>
      <c r="R83" s="99"/>
      <c r="S83" s="99"/>
      <c r="T83" s="99"/>
      <c r="U83" s="99"/>
      <c r="V83" s="99"/>
      <c r="W83" s="99"/>
      <c r="X83" s="99"/>
      <c r="Y83" s="99"/>
      <c r="Z83" s="99"/>
      <c r="AA83" s="78">
        <f t="shared" si="11"/>
        <v>0</v>
      </c>
      <c r="AB83" s="43">
        <f t="shared" si="10"/>
        <v>0</v>
      </c>
    </row>
    <row r="84" spans="1:28" s="40" customFormat="1" ht="13.5" customHeight="1" outlineLevel="1">
      <c r="B84" s="68"/>
      <c r="C84" s="77"/>
      <c r="D84" s="148" t="s">
        <v>427</v>
      </c>
      <c r="E84" s="39">
        <v>115</v>
      </c>
      <c r="F84" s="13"/>
      <c r="G84" s="99"/>
      <c r="H84" s="99"/>
      <c r="I84" s="99"/>
      <c r="J84" s="99"/>
      <c r="K84" s="99"/>
      <c r="L84" s="99"/>
      <c r="M84" s="99"/>
      <c r="N84" s="99"/>
      <c r="O84" s="99"/>
      <c r="P84" s="99"/>
      <c r="Q84" s="99"/>
      <c r="R84" s="99"/>
      <c r="S84" s="99"/>
      <c r="T84" s="99"/>
      <c r="U84" s="99"/>
      <c r="V84" s="99"/>
      <c r="W84" s="99"/>
      <c r="X84" s="99"/>
      <c r="Y84" s="99"/>
      <c r="Z84" s="99"/>
      <c r="AA84" s="78">
        <f t="shared" si="11"/>
        <v>0</v>
      </c>
      <c r="AB84" s="43">
        <f t="shared" si="10"/>
        <v>0</v>
      </c>
    </row>
    <row r="85" spans="1:28" s="20" customFormat="1" ht="13.5" customHeight="1" outlineLevel="1">
      <c r="A85" s="40"/>
      <c r="B85" s="68">
        <v>1968</v>
      </c>
      <c r="C85" s="68">
        <v>9300</v>
      </c>
      <c r="D85" s="147" t="s">
        <v>183</v>
      </c>
      <c r="E85" s="39">
        <v>138</v>
      </c>
      <c r="F85" s="13" t="s">
        <v>300</v>
      </c>
      <c r="G85" s="99"/>
      <c r="H85" s="99"/>
      <c r="I85" s="99"/>
      <c r="J85" s="99"/>
      <c r="K85" s="99"/>
      <c r="L85" s="99"/>
      <c r="M85" s="99"/>
      <c r="N85" s="99"/>
      <c r="O85" s="99"/>
      <c r="P85" s="99"/>
      <c r="Q85" s="99"/>
      <c r="R85" s="99"/>
      <c r="S85" s="99"/>
      <c r="T85" s="99"/>
      <c r="U85" s="99"/>
      <c r="V85" s="99"/>
      <c r="W85" s="99"/>
      <c r="X85" s="99"/>
      <c r="Y85" s="99"/>
      <c r="Z85" s="99"/>
      <c r="AA85" s="78">
        <f t="shared" si="11"/>
        <v>0</v>
      </c>
      <c r="AB85" s="43">
        <f t="shared" si="10"/>
        <v>0</v>
      </c>
    </row>
    <row r="86" spans="1:28" s="20" customFormat="1" ht="13.5" customHeight="1" outlineLevel="1">
      <c r="A86" s="40"/>
      <c r="B86" s="68">
        <v>1724</v>
      </c>
      <c r="C86" s="77">
        <v>9400</v>
      </c>
      <c r="D86" s="148" t="s">
        <v>87</v>
      </c>
      <c r="E86" s="39">
        <v>104</v>
      </c>
      <c r="F86" s="13" t="s">
        <v>336</v>
      </c>
      <c r="G86" s="99"/>
      <c r="H86" s="99"/>
      <c r="I86" s="99"/>
      <c r="J86" s="99"/>
      <c r="K86" s="99"/>
      <c r="L86" s="99"/>
      <c r="M86" s="99"/>
      <c r="N86" s="99"/>
      <c r="O86" s="99"/>
      <c r="P86" s="99"/>
      <c r="Q86" s="99"/>
      <c r="R86" s="99"/>
      <c r="S86" s="99"/>
      <c r="T86" s="99"/>
      <c r="U86" s="99"/>
      <c r="V86" s="99"/>
      <c r="W86" s="99"/>
      <c r="X86" s="99"/>
      <c r="Y86" s="99"/>
      <c r="Z86" s="99"/>
      <c r="AA86" s="78">
        <f t="shared" si="11"/>
        <v>0</v>
      </c>
      <c r="AB86" s="43">
        <f t="shared" si="10"/>
        <v>0</v>
      </c>
    </row>
    <row r="87" spans="1:28" s="40" customFormat="1" ht="13.5" customHeight="1" outlineLevel="1">
      <c r="B87" s="68">
        <v>973</v>
      </c>
      <c r="C87" s="68">
        <v>9450</v>
      </c>
      <c r="D87" s="148" t="s">
        <v>111</v>
      </c>
      <c r="E87" s="39">
        <v>112</v>
      </c>
      <c r="F87" s="13" t="s">
        <v>312</v>
      </c>
      <c r="G87" s="99"/>
      <c r="H87" s="99"/>
      <c r="I87" s="99"/>
      <c r="J87" s="99"/>
      <c r="K87" s="99"/>
      <c r="L87" s="99"/>
      <c r="M87" s="99"/>
      <c r="N87" s="99"/>
      <c r="O87" s="99"/>
      <c r="P87" s="99"/>
      <c r="Q87" s="99"/>
      <c r="R87" s="99"/>
      <c r="S87" s="99"/>
      <c r="T87" s="99"/>
      <c r="U87" s="99"/>
      <c r="V87" s="99"/>
      <c r="W87" s="99"/>
      <c r="X87" s="99"/>
      <c r="Y87" s="99"/>
      <c r="Z87" s="99"/>
      <c r="AA87" s="78">
        <f t="shared" si="11"/>
        <v>0</v>
      </c>
      <c r="AB87" s="43">
        <f t="shared" si="10"/>
        <v>0</v>
      </c>
    </row>
    <row r="88" spans="1:28" s="40" customFormat="1" ht="13.5" customHeight="1" outlineLevel="1">
      <c r="A88" s="20"/>
      <c r="B88" s="68">
        <v>782</v>
      </c>
      <c r="C88" s="77">
        <v>9500</v>
      </c>
      <c r="D88" s="147" t="s">
        <v>97</v>
      </c>
      <c r="E88" s="39">
        <v>112</v>
      </c>
      <c r="F88" s="13" t="s">
        <v>225</v>
      </c>
      <c r="G88" s="99"/>
      <c r="H88" s="99"/>
      <c r="I88" s="99"/>
      <c r="J88" s="99"/>
      <c r="K88" s="99"/>
      <c r="L88" s="99"/>
      <c r="M88" s="99"/>
      <c r="N88" s="99"/>
      <c r="O88" s="99"/>
      <c r="P88" s="99"/>
      <c r="Q88" s="99"/>
      <c r="R88" s="99"/>
      <c r="S88" s="99"/>
      <c r="T88" s="99"/>
      <c r="U88" s="99"/>
      <c r="V88" s="99"/>
      <c r="W88" s="99"/>
      <c r="X88" s="99"/>
      <c r="Y88" s="99"/>
      <c r="Z88" s="99"/>
      <c r="AA88" s="78">
        <f t="shared" si="11"/>
        <v>0</v>
      </c>
      <c r="AB88" s="43">
        <f t="shared" si="10"/>
        <v>0</v>
      </c>
    </row>
    <row r="89" spans="1:28" s="40" customFormat="1" ht="13.5" customHeight="1" outlineLevel="1">
      <c r="A89" s="20"/>
      <c r="B89" s="68">
        <v>976</v>
      </c>
      <c r="C89" s="68">
        <v>9600</v>
      </c>
      <c r="D89" s="147" t="s">
        <v>184</v>
      </c>
      <c r="E89" s="39">
        <v>109</v>
      </c>
      <c r="F89" s="13" t="s">
        <v>301</v>
      </c>
      <c r="G89" s="99"/>
      <c r="H89" s="99"/>
      <c r="I89" s="99"/>
      <c r="J89" s="99"/>
      <c r="K89" s="99"/>
      <c r="L89" s="99"/>
      <c r="M89" s="99"/>
      <c r="N89" s="99"/>
      <c r="O89" s="99"/>
      <c r="P89" s="99"/>
      <c r="Q89" s="99"/>
      <c r="R89" s="99"/>
      <c r="S89" s="99"/>
      <c r="T89" s="99"/>
      <c r="U89" s="99"/>
      <c r="V89" s="99"/>
      <c r="W89" s="99"/>
      <c r="X89" s="99"/>
      <c r="Y89" s="99"/>
      <c r="Z89" s="99"/>
      <c r="AA89" s="78">
        <f t="shared" si="11"/>
        <v>0</v>
      </c>
      <c r="AB89" s="43">
        <f t="shared" si="10"/>
        <v>0</v>
      </c>
    </row>
    <row r="90" spans="1:28" s="40" customFormat="1" ht="13.5" customHeight="1" outlineLevel="1">
      <c r="B90" s="68">
        <v>1723</v>
      </c>
      <c r="C90" s="77">
        <v>9700</v>
      </c>
      <c r="D90" s="147" t="s">
        <v>106</v>
      </c>
      <c r="E90" s="39">
        <v>121</v>
      </c>
      <c r="F90" s="13" t="s">
        <v>360</v>
      </c>
      <c r="G90" s="99"/>
      <c r="H90" s="99"/>
      <c r="I90" s="99"/>
      <c r="J90" s="99"/>
      <c r="K90" s="99"/>
      <c r="L90" s="99"/>
      <c r="M90" s="99"/>
      <c r="N90" s="99"/>
      <c r="O90" s="99"/>
      <c r="P90" s="99"/>
      <c r="Q90" s="99"/>
      <c r="R90" s="99"/>
      <c r="S90" s="99"/>
      <c r="T90" s="99"/>
      <c r="U90" s="99"/>
      <c r="V90" s="99"/>
      <c r="W90" s="99"/>
      <c r="X90" s="99"/>
      <c r="Y90" s="99"/>
      <c r="Z90" s="99"/>
      <c r="AA90" s="78">
        <f t="shared" si="11"/>
        <v>0</v>
      </c>
      <c r="AB90" s="43">
        <f t="shared" si="10"/>
        <v>0</v>
      </c>
    </row>
    <row r="91" spans="1:28" s="40" customFormat="1" ht="13.5" customHeight="1" outlineLevel="1">
      <c r="B91" s="68">
        <v>1012</v>
      </c>
      <c r="C91" s="68">
        <v>9800</v>
      </c>
      <c r="D91" s="147" t="s">
        <v>369</v>
      </c>
      <c r="E91" s="39">
        <v>104</v>
      </c>
      <c r="F91" s="13" t="s">
        <v>377</v>
      </c>
      <c r="G91" s="99"/>
      <c r="H91" s="99"/>
      <c r="I91" s="99"/>
      <c r="J91" s="99"/>
      <c r="K91" s="99"/>
      <c r="L91" s="99"/>
      <c r="M91" s="99"/>
      <c r="N91" s="99"/>
      <c r="O91" s="99"/>
      <c r="P91" s="99"/>
      <c r="Q91" s="99"/>
      <c r="R91" s="99"/>
      <c r="S91" s="99"/>
      <c r="T91" s="99"/>
      <c r="U91" s="99"/>
      <c r="V91" s="99"/>
      <c r="W91" s="99"/>
      <c r="X91" s="99"/>
      <c r="Y91" s="99"/>
      <c r="Z91" s="99"/>
      <c r="AA91" s="78">
        <f t="shared" si="11"/>
        <v>0</v>
      </c>
      <c r="AB91" s="43">
        <f t="shared" si="10"/>
        <v>0</v>
      </c>
    </row>
    <row r="92" spans="1:28" s="20" customFormat="1" ht="13.5" customHeight="1" outlineLevel="1">
      <c r="A92" s="40"/>
      <c r="B92" s="68">
        <v>2000</v>
      </c>
      <c r="C92" s="77">
        <v>9900</v>
      </c>
      <c r="D92" s="147" t="s">
        <v>198</v>
      </c>
      <c r="E92" s="39">
        <v>112</v>
      </c>
      <c r="F92" s="13" t="s">
        <v>250</v>
      </c>
      <c r="G92" s="99"/>
      <c r="H92" s="99"/>
      <c r="I92" s="99"/>
      <c r="J92" s="99"/>
      <c r="K92" s="99"/>
      <c r="L92" s="99"/>
      <c r="M92" s="99"/>
      <c r="N92" s="99"/>
      <c r="O92" s="99"/>
      <c r="P92" s="99"/>
      <c r="Q92" s="99"/>
      <c r="R92" s="99"/>
      <c r="S92" s="99"/>
      <c r="T92" s="99"/>
      <c r="U92" s="99"/>
      <c r="V92" s="99"/>
      <c r="W92" s="99"/>
      <c r="X92" s="99"/>
      <c r="Y92" s="99"/>
      <c r="Z92" s="99"/>
      <c r="AA92" s="78">
        <f t="shared" si="11"/>
        <v>0</v>
      </c>
      <c r="AB92" s="43">
        <f t="shared" si="10"/>
        <v>0</v>
      </c>
    </row>
    <row r="93" spans="1:28" s="40" customFormat="1" ht="13.5" customHeight="1" outlineLevel="1">
      <c r="B93" s="68">
        <v>2001</v>
      </c>
      <c r="C93" s="77">
        <v>9960</v>
      </c>
      <c r="D93" s="147" t="s">
        <v>417</v>
      </c>
      <c r="E93" s="39">
        <v>132</v>
      </c>
      <c r="F93" s="113" t="s">
        <v>425</v>
      </c>
      <c r="G93" s="99"/>
      <c r="H93" s="99"/>
      <c r="I93" s="99"/>
      <c r="J93" s="99"/>
      <c r="K93" s="99"/>
      <c r="L93" s="99"/>
      <c r="M93" s="99"/>
      <c r="N93" s="99"/>
      <c r="O93" s="99"/>
      <c r="P93" s="99"/>
      <c r="Q93" s="99"/>
      <c r="R93" s="99"/>
      <c r="S93" s="99"/>
      <c r="T93" s="99"/>
      <c r="U93" s="99"/>
      <c r="V93" s="99"/>
      <c r="W93" s="99"/>
      <c r="X93" s="99"/>
      <c r="Y93" s="99"/>
      <c r="Z93" s="99"/>
      <c r="AA93" s="78">
        <f t="shared" si="11"/>
        <v>0</v>
      </c>
      <c r="AB93" s="43">
        <f t="shared" si="10"/>
        <v>0</v>
      </c>
    </row>
    <row r="94" spans="1:28" s="40" customFormat="1" ht="13.5" customHeight="1" outlineLevel="1">
      <c r="B94" s="68">
        <v>1025</v>
      </c>
      <c r="C94" s="68">
        <v>9970</v>
      </c>
      <c r="D94" s="147" t="s">
        <v>216</v>
      </c>
      <c r="E94" s="39">
        <v>117</v>
      </c>
      <c r="F94" s="13" t="s">
        <v>303</v>
      </c>
      <c r="G94" s="99"/>
      <c r="H94" s="99"/>
      <c r="I94" s="99"/>
      <c r="J94" s="99"/>
      <c r="K94" s="99"/>
      <c r="L94" s="99"/>
      <c r="M94" s="99"/>
      <c r="N94" s="99"/>
      <c r="O94" s="99"/>
      <c r="P94" s="99"/>
      <c r="Q94" s="99"/>
      <c r="R94" s="99"/>
      <c r="S94" s="99"/>
      <c r="T94" s="99"/>
      <c r="U94" s="99"/>
      <c r="V94" s="99"/>
      <c r="W94" s="99"/>
      <c r="X94" s="99"/>
      <c r="Y94" s="99"/>
      <c r="Z94" s="99"/>
      <c r="AA94" s="78">
        <f t="shared" si="11"/>
        <v>0</v>
      </c>
      <c r="AB94" s="43">
        <f t="shared" si="10"/>
        <v>0</v>
      </c>
    </row>
    <row r="95" spans="1:28" s="22" customFormat="1" ht="13.5" customHeight="1">
      <c r="A95"/>
      <c r="B95" s="37"/>
      <c r="C95" s="37"/>
      <c r="D95" s="30" t="s">
        <v>5</v>
      </c>
      <c r="E95" s="30"/>
      <c r="F95" s="88"/>
      <c r="G95" s="105"/>
      <c r="H95" s="105"/>
      <c r="I95" s="105"/>
      <c r="J95" s="105"/>
      <c r="K95" s="105"/>
      <c r="L95" s="105"/>
      <c r="M95" s="105"/>
      <c r="N95" s="105"/>
      <c r="O95" s="105"/>
      <c r="P95" s="105"/>
      <c r="Q95" s="105"/>
      <c r="R95" s="105"/>
      <c r="S95" s="105"/>
      <c r="T95" s="105"/>
      <c r="U95" s="105"/>
      <c r="V95" s="105"/>
      <c r="W95" s="105"/>
      <c r="X95" s="105"/>
      <c r="Y95" s="105"/>
      <c r="Z95" s="105"/>
      <c r="AA95" s="89"/>
      <c r="AB95"/>
    </row>
    <row r="96" spans="1:28" s="42" customFormat="1" ht="13.5" customHeight="1" outlineLevel="1">
      <c r="A96" s="22"/>
      <c r="B96" s="42">
        <v>1298</v>
      </c>
      <c r="D96" s="141" t="s">
        <v>89</v>
      </c>
      <c r="E96" s="39">
        <v>54</v>
      </c>
      <c r="F96" s="13" t="s">
        <v>338</v>
      </c>
      <c r="G96" s="93"/>
      <c r="H96" s="94"/>
      <c r="I96" s="94"/>
      <c r="J96" s="94"/>
      <c r="K96" s="94"/>
      <c r="L96" s="94"/>
      <c r="M96" s="94"/>
      <c r="N96" s="94"/>
      <c r="O96" s="94"/>
      <c r="P96" s="94"/>
      <c r="Q96" s="94"/>
      <c r="R96" s="94"/>
      <c r="S96" s="94"/>
      <c r="T96" s="94"/>
      <c r="U96" s="94"/>
      <c r="V96" s="94"/>
      <c r="W96" s="94"/>
      <c r="X96" s="94"/>
      <c r="Y96" s="94"/>
      <c r="Z96" s="94"/>
      <c r="AA96" s="84">
        <f>SUM(G96:Z96)</f>
        <v>0</v>
      </c>
      <c r="AB96" s="25">
        <f>AA96*E96</f>
        <v>0</v>
      </c>
    </row>
    <row r="97" spans="1:28" ht="13.5" customHeight="1" outlineLevel="1">
      <c r="A97" s="42"/>
      <c r="B97" s="42">
        <v>1297</v>
      </c>
      <c r="C97" s="42"/>
      <c r="D97" s="142" t="s">
        <v>19</v>
      </c>
      <c r="E97" s="200">
        <v>34</v>
      </c>
      <c r="F97" s="13" t="s">
        <v>253</v>
      </c>
      <c r="G97" s="93"/>
      <c r="H97" s="107"/>
      <c r="I97" s="107"/>
      <c r="J97" s="107"/>
      <c r="K97" s="107"/>
      <c r="L97" s="107"/>
      <c r="M97" s="107"/>
      <c r="N97" s="107"/>
      <c r="O97" s="107"/>
      <c r="P97" s="107"/>
      <c r="Q97" s="107"/>
      <c r="R97" s="107"/>
      <c r="S97" s="107"/>
      <c r="T97" s="107"/>
      <c r="U97" s="107"/>
      <c r="V97" s="107"/>
      <c r="W97" s="107"/>
      <c r="X97" s="107"/>
      <c r="Y97" s="107"/>
      <c r="Z97" s="107"/>
      <c r="AA97" s="84">
        <f>SUM(G97:Z97)</f>
        <v>0</v>
      </c>
      <c r="AB97" s="43">
        <f>AA97*E97</f>
        <v>0</v>
      </c>
    </row>
    <row r="98" spans="1:28" s="37" customFormat="1" ht="13.5" customHeight="1" outlineLevel="1">
      <c r="A98" s="22"/>
      <c r="B98" s="42">
        <v>1328</v>
      </c>
      <c r="C98" s="42"/>
      <c r="D98" s="141" t="s">
        <v>17</v>
      </c>
      <c r="E98" s="39">
        <v>59</v>
      </c>
      <c r="F98" s="13" t="s">
        <v>305</v>
      </c>
      <c r="G98" s="93"/>
      <c r="H98" s="107"/>
      <c r="I98" s="107"/>
      <c r="J98" s="107"/>
      <c r="K98" s="107"/>
      <c r="L98" s="107"/>
      <c r="M98" s="107"/>
      <c r="N98" s="107"/>
      <c r="O98" s="107"/>
      <c r="P98" s="107"/>
      <c r="Q98" s="107"/>
      <c r="R98" s="107"/>
      <c r="S98" s="107"/>
      <c r="T98" s="107"/>
      <c r="U98" s="107"/>
      <c r="V98" s="107"/>
      <c r="W98" s="107"/>
      <c r="X98" s="107"/>
      <c r="Y98" s="107"/>
      <c r="Z98" s="107"/>
      <c r="AA98" s="84">
        <f>SUM(G98:Z98)</f>
        <v>0</v>
      </c>
      <c r="AB98" s="25">
        <f>AA98*E98</f>
        <v>0</v>
      </c>
    </row>
    <row r="99" spans="1:28" s="37" customFormat="1" ht="13.5" customHeight="1" outlineLevel="1">
      <c r="A99" s="42"/>
      <c r="B99" s="42">
        <v>1330</v>
      </c>
      <c r="C99" s="42"/>
      <c r="D99" s="142" t="s">
        <v>434</v>
      </c>
      <c r="E99" s="200">
        <v>72</v>
      </c>
      <c r="F99" s="13" t="s">
        <v>435</v>
      </c>
      <c r="G99" s="93"/>
      <c r="H99" s="94"/>
      <c r="I99" s="94"/>
      <c r="J99" s="94"/>
      <c r="K99" s="94"/>
      <c r="L99" s="94"/>
      <c r="M99" s="94"/>
      <c r="N99" s="94"/>
      <c r="O99" s="94"/>
      <c r="P99" s="94"/>
      <c r="Q99" s="94"/>
      <c r="R99" s="94"/>
      <c r="S99" s="94"/>
      <c r="T99" s="94"/>
      <c r="U99" s="94"/>
      <c r="V99" s="94"/>
      <c r="W99" s="94"/>
      <c r="X99" s="94"/>
      <c r="Y99" s="94"/>
      <c r="Z99" s="94"/>
      <c r="AA99" s="84">
        <f>SUM(G99:Z99)</f>
        <v>0</v>
      </c>
      <c r="AB99" s="43">
        <f>AA99*E99</f>
        <v>0</v>
      </c>
    </row>
    <row r="100" spans="1:28" ht="13.5" customHeight="1">
      <c r="D100" s="30" t="s">
        <v>7</v>
      </c>
      <c r="E100" s="30"/>
      <c r="F100" s="88"/>
      <c r="G100" s="105"/>
      <c r="H100" s="105"/>
      <c r="I100" s="105"/>
      <c r="J100" s="105"/>
      <c r="K100" s="105"/>
      <c r="L100" s="105"/>
      <c r="M100" s="105"/>
      <c r="N100" s="105"/>
      <c r="O100" s="105"/>
      <c r="P100" s="105"/>
      <c r="Q100" s="105"/>
      <c r="R100" s="105"/>
      <c r="S100" s="105"/>
      <c r="T100" s="105"/>
      <c r="U100" s="105"/>
      <c r="V100" s="105"/>
      <c r="W100" s="105"/>
      <c r="X100" s="105"/>
      <c r="Y100" s="105"/>
      <c r="Z100" s="105"/>
    </row>
    <row r="101" spans="1:28" s="37" customFormat="1" ht="13.5" customHeight="1" outlineLevel="1">
      <c r="B101" s="69">
        <v>1336</v>
      </c>
      <c r="C101" s="69">
        <v>300</v>
      </c>
      <c r="D101" s="149" t="s">
        <v>144</v>
      </c>
      <c r="E101" s="39">
        <v>79</v>
      </c>
      <c r="F101" s="13" t="s">
        <v>361</v>
      </c>
      <c r="G101" s="2"/>
      <c r="H101" s="2"/>
      <c r="I101" s="2"/>
      <c r="J101" s="2"/>
      <c r="K101" s="2"/>
      <c r="L101" s="2"/>
      <c r="M101" s="2"/>
      <c r="N101" s="2"/>
      <c r="O101" s="2"/>
      <c r="P101" s="2"/>
      <c r="Q101" s="2"/>
      <c r="R101" s="2"/>
      <c r="S101" s="2"/>
      <c r="T101" s="2"/>
      <c r="U101" s="2"/>
      <c r="V101" s="2"/>
      <c r="W101" s="2"/>
      <c r="X101" s="2"/>
      <c r="Y101" s="2"/>
      <c r="Z101" s="2"/>
      <c r="AA101" s="44">
        <f t="shared" ref="AA101" si="19">SUM(G101:Z101)</f>
        <v>0</v>
      </c>
      <c r="AB101" s="43">
        <f t="shared" ref="AB101" si="20">AA101*E101</f>
        <v>0</v>
      </c>
    </row>
    <row r="102" spans="1:28" s="37" customFormat="1" ht="13.5" customHeight="1" outlineLevel="1">
      <c r="B102" s="37">
        <v>1340</v>
      </c>
      <c r="D102" s="149" t="s">
        <v>52</v>
      </c>
      <c r="E102" s="39">
        <v>107</v>
      </c>
      <c r="F102" s="133" t="s">
        <v>428</v>
      </c>
      <c r="G102" s="134"/>
      <c r="H102" s="134"/>
      <c r="I102" s="134"/>
      <c r="J102" s="134"/>
      <c r="K102" s="134"/>
      <c r="L102" s="134"/>
      <c r="M102" s="134"/>
      <c r="N102" s="134"/>
      <c r="O102" s="134"/>
      <c r="P102" s="134"/>
      <c r="Q102" s="134"/>
      <c r="R102" s="134"/>
      <c r="S102" s="134"/>
      <c r="T102" s="134"/>
      <c r="U102" s="134"/>
      <c r="V102" s="134"/>
      <c r="W102" s="134"/>
      <c r="X102" s="134"/>
      <c r="Y102" s="134"/>
      <c r="Z102" s="134"/>
      <c r="AA102" s="78">
        <f t="shared" ref="AA102" si="21">SUM(G102:Z102)</f>
        <v>0</v>
      </c>
      <c r="AB102" s="43">
        <f>AA102*E102</f>
        <v>0</v>
      </c>
    </row>
    <row r="103" spans="1:28" ht="13.5" customHeight="1" outlineLevel="1">
      <c r="B103" s="74">
        <v>1343</v>
      </c>
      <c r="C103" s="68"/>
      <c r="D103" s="149" t="s">
        <v>67</v>
      </c>
      <c r="E103" s="39">
        <v>127</v>
      </c>
      <c r="F103" s="13" t="s">
        <v>306</v>
      </c>
      <c r="G103" s="103"/>
      <c r="H103" s="103"/>
      <c r="I103" s="103"/>
      <c r="J103" s="103"/>
      <c r="K103" s="103"/>
      <c r="L103" s="103"/>
      <c r="M103" s="103"/>
      <c r="N103" s="103"/>
      <c r="O103" s="103"/>
      <c r="P103" s="103"/>
      <c r="Q103" s="103"/>
      <c r="R103" s="103"/>
      <c r="S103" s="103"/>
      <c r="T103" s="103"/>
      <c r="U103" s="103"/>
      <c r="V103" s="103"/>
      <c r="W103" s="103"/>
      <c r="X103" s="103"/>
      <c r="Y103" s="103"/>
      <c r="Z103" s="103"/>
      <c r="AA103" s="78">
        <f t="shared" ref="AA103:AA116" si="22">SUM(G103:Z103)</f>
        <v>0</v>
      </c>
      <c r="AB103" s="43">
        <f t="shared" ref="AB103:AB116" si="23">AA103*E103</f>
        <v>0</v>
      </c>
    </row>
    <row r="104" spans="1:28" ht="13.5" customHeight="1" outlineLevel="1">
      <c r="A104" s="37"/>
      <c r="B104" s="74">
        <v>1341</v>
      </c>
      <c r="C104" s="68">
        <v>800</v>
      </c>
      <c r="D104" s="149" t="s">
        <v>152</v>
      </c>
      <c r="E104" s="39">
        <v>113</v>
      </c>
      <c r="F104" s="13" t="s">
        <v>307</v>
      </c>
      <c r="G104" s="103"/>
      <c r="H104" s="103"/>
      <c r="I104" s="103"/>
      <c r="J104" s="103"/>
      <c r="K104" s="103"/>
      <c r="L104" s="103"/>
      <c r="M104" s="103"/>
      <c r="N104" s="103"/>
      <c r="O104" s="103"/>
      <c r="P104" s="103"/>
      <c r="Q104" s="103"/>
      <c r="R104" s="103"/>
      <c r="S104" s="103"/>
      <c r="T104" s="103"/>
      <c r="U104" s="103"/>
      <c r="V104" s="103"/>
      <c r="W104" s="103"/>
      <c r="X104" s="103"/>
      <c r="Y104" s="103"/>
      <c r="Z104" s="103"/>
      <c r="AA104" s="78">
        <f t="shared" si="22"/>
        <v>0</v>
      </c>
      <c r="AB104" s="43">
        <f t="shared" si="23"/>
        <v>0</v>
      </c>
    </row>
    <row r="105" spans="1:28" ht="13.5" customHeight="1" outlineLevel="1">
      <c r="A105" s="37"/>
      <c r="B105" s="74">
        <v>1342</v>
      </c>
      <c r="C105" s="68">
        <v>350</v>
      </c>
      <c r="D105" s="149" t="s">
        <v>44</v>
      </c>
      <c r="E105" s="39">
        <v>127</v>
      </c>
      <c r="F105" s="13" t="s">
        <v>308</v>
      </c>
      <c r="G105" s="103"/>
      <c r="H105" s="103"/>
      <c r="I105" s="103"/>
      <c r="J105" s="103"/>
      <c r="K105" s="103"/>
      <c r="L105" s="103"/>
      <c r="M105" s="103"/>
      <c r="N105" s="103"/>
      <c r="O105" s="103"/>
      <c r="P105" s="103"/>
      <c r="Q105" s="103"/>
      <c r="R105" s="103"/>
      <c r="S105" s="103"/>
      <c r="T105" s="103"/>
      <c r="U105" s="103"/>
      <c r="V105" s="103"/>
      <c r="W105" s="103"/>
      <c r="X105" s="103"/>
      <c r="Y105" s="103"/>
      <c r="Z105" s="103"/>
      <c r="AA105" s="78">
        <f t="shared" si="22"/>
        <v>0</v>
      </c>
      <c r="AB105" s="43">
        <f t="shared" si="23"/>
        <v>0</v>
      </c>
    </row>
    <row r="106" spans="1:28" ht="13.5" customHeight="1" outlineLevel="1">
      <c r="B106" s="74">
        <v>1969</v>
      </c>
      <c r="C106" s="68"/>
      <c r="D106" s="149" t="s">
        <v>207</v>
      </c>
      <c r="E106" s="39">
        <v>121</v>
      </c>
      <c r="F106" s="13" t="s">
        <v>309</v>
      </c>
      <c r="G106" s="103"/>
      <c r="H106" s="103"/>
      <c r="I106" s="103"/>
      <c r="J106" s="103"/>
      <c r="K106" s="103"/>
      <c r="L106" s="103"/>
      <c r="M106" s="103"/>
      <c r="N106" s="103"/>
      <c r="O106" s="103"/>
      <c r="P106" s="103"/>
      <c r="Q106" s="103"/>
      <c r="R106" s="103"/>
      <c r="S106" s="103"/>
      <c r="T106" s="103"/>
      <c r="U106" s="103"/>
      <c r="V106" s="103"/>
      <c r="W106" s="103"/>
      <c r="X106" s="103"/>
      <c r="Y106" s="103"/>
      <c r="Z106" s="103"/>
      <c r="AA106" s="78">
        <f t="shared" si="22"/>
        <v>0</v>
      </c>
      <c r="AB106" s="43">
        <f t="shared" si="23"/>
        <v>0</v>
      </c>
    </row>
    <row r="107" spans="1:28" ht="13.5" customHeight="1" outlineLevel="1">
      <c r="B107" s="74">
        <v>1358</v>
      </c>
      <c r="C107" s="68">
        <v>2500</v>
      </c>
      <c r="D107" s="147" t="s">
        <v>63</v>
      </c>
      <c r="E107" s="39">
        <v>60</v>
      </c>
      <c r="F107" s="13" t="s">
        <v>229</v>
      </c>
      <c r="G107" s="103"/>
      <c r="H107" s="103"/>
      <c r="I107" s="103"/>
      <c r="J107" s="103"/>
      <c r="K107" s="103"/>
      <c r="L107" s="103"/>
      <c r="M107" s="103"/>
      <c r="N107" s="103"/>
      <c r="O107" s="103"/>
      <c r="P107" s="103"/>
      <c r="Q107" s="103"/>
      <c r="R107" s="103"/>
      <c r="S107" s="103"/>
      <c r="T107" s="103"/>
      <c r="U107" s="103"/>
      <c r="V107" s="103"/>
      <c r="W107" s="103"/>
      <c r="X107" s="103"/>
      <c r="Y107" s="103"/>
      <c r="Z107" s="103"/>
      <c r="AA107" s="78">
        <f t="shared" si="22"/>
        <v>0</v>
      </c>
      <c r="AB107" s="43">
        <f t="shared" si="23"/>
        <v>0</v>
      </c>
    </row>
    <row r="108" spans="1:28" ht="13.5" customHeight="1" outlineLevel="1">
      <c r="B108" s="74">
        <v>1347</v>
      </c>
      <c r="C108" s="68">
        <v>1400</v>
      </c>
      <c r="D108" s="149" t="s">
        <v>41</v>
      </c>
      <c r="E108" s="39">
        <v>38</v>
      </c>
      <c r="F108" s="13" t="s">
        <v>254</v>
      </c>
      <c r="G108" s="103"/>
      <c r="H108" s="103"/>
      <c r="I108" s="103"/>
      <c r="J108" s="103"/>
      <c r="K108" s="103"/>
      <c r="L108" s="103"/>
      <c r="M108" s="103"/>
      <c r="N108" s="103"/>
      <c r="O108" s="103"/>
      <c r="P108" s="103"/>
      <c r="Q108" s="103"/>
      <c r="R108" s="103"/>
      <c r="S108" s="103"/>
      <c r="T108" s="103"/>
      <c r="U108" s="103"/>
      <c r="V108" s="103"/>
      <c r="W108" s="103"/>
      <c r="X108" s="103"/>
      <c r="Y108" s="103"/>
      <c r="Z108" s="103"/>
      <c r="AA108" s="78">
        <f t="shared" si="22"/>
        <v>0</v>
      </c>
      <c r="AB108" s="43">
        <f t="shared" si="23"/>
        <v>0</v>
      </c>
    </row>
    <row r="109" spans="1:28" s="37" customFormat="1" ht="13.5" customHeight="1" outlineLevel="1">
      <c r="A109"/>
      <c r="B109" s="74">
        <v>1349</v>
      </c>
      <c r="C109" s="68">
        <v>1600</v>
      </c>
      <c r="D109" s="149" t="s">
        <v>54</v>
      </c>
      <c r="E109" s="39">
        <v>39</v>
      </c>
      <c r="F109" s="13" t="s">
        <v>255</v>
      </c>
      <c r="G109" s="103"/>
      <c r="H109" s="103"/>
      <c r="I109" s="103"/>
      <c r="J109" s="103"/>
      <c r="K109" s="103"/>
      <c r="L109" s="103"/>
      <c r="M109" s="103"/>
      <c r="N109" s="103"/>
      <c r="O109" s="103"/>
      <c r="P109" s="103"/>
      <c r="Q109" s="103"/>
      <c r="R109" s="103"/>
      <c r="S109" s="103"/>
      <c r="T109" s="103"/>
      <c r="U109" s="103"/>
      <c r="V109" s="103"/>
      <c r="W109" s="103"/>
      <c r="X109" s="103"/>
      <c r="Y109" s="103"/>
      <c r="Z109" s="103"/>
      <c r="AA109" s="78">
        <f t="shared" si="22"/>
        <v>0</v>
      </c>
      <c r="AB109" s="43">
        <f t="shared" si="23"/>
        <v>0</v>
      </c>
    </row>
    <row r="110" spans="1:28" ht="13.5" customHeight="1" outlineLevel="1">
      <c r="B110" s="74">
        <v>1352</v>
      </c>
      <c r="C110" s="68">
        <v>1900</v>
      </c>
      <c r="D110" s="147" t="s">
        <v>46</v>
      </c>
      <c r="E110" s="39">
        <v>43</v>
      </c>
      <c r="F110" s="13" t="s">
        <v>256</v>
      </c>
      <c r="G110" s="103"/>
      <c r="H110" s="103"/>
      <c r="I110" s="103"/>
      <c r="J110" s="103"/>
      <c r="K110" s="103"/>
      <c r="L110" s="103"/>
      <c r="M110" s="103"/>
      <c r="N110" s="103"/>
      <c r="O110" s="103"/>
      <c r="P110" s="103"/>
      <c r="Q110" s="103"/>
      <c r="R110" s="103"/>
      <c r="S110" s="103"/>
      <c r="T110" s="103"/>
      <c r="U110" s="103"/>
      <c r="V110" s="103"/>
      <c r="W110" s="103"/>
      <c r="X110" s="103"/>
      <c r="Y110" s="103"/>
      <c r="Z110" s="103"/>
      <c r="AA110" s="78">
        <f t="shared" si="22"/>
        <v>0</v>
      </c>
      <c r="AB110" s="43">
        <f t="shared" si="23"/>
        <v>0</v>
      </c>
    </row>
    <row r="111" spans="1:28" ht="13.5" customHeight="1" outlineLevel="1">
      <c r="B111" s="74">
        <v>1353</v>
      </c>
      <c r="C111" s="68">
        <v>2000</v>
      </c>
      <c r="D111" s="55" t="s">
        <v>61</v>
      </c>
      <c r="E111" s="39">
        <v>32</v>
      </c>
      <c r="F111" s="13" t="s">
        <v>230</v>
      </c>
      <c r="G111" s="103"/>
      <c r="H111" s="103"/>
      <c r="I111" s="103"/>
      <c r="J111" s="103"/>
      <c r="K111" s="103"/>
      <c r="L111" s="103"/>
      <c r="M111" s="103"/>
      <c r="N111" s="103"/>
      <c r="O111" s="103"/>
      <c r="P111" s="103"/>
      <c r="Q111" s="103"/>
      <c r="R111" s="103"/>
      <c r="S111" s="103"/>
      <c r="T111" s="103"/>
      <c r="U111" s="103"/>
      <c r="V111" s="103"/>
      <c r="W111" s="103"/>
      <c r="X111" s="103"/>
      <c r="Y111" s="103"/>
      <c r="Z111" s="103"/>
      <c r="AA111" s="78">
        <f t="shared" si="22"/>
        <v>0</v>
      </c>
      <c r="AB111" s="43">
        <f t="shared" si="23"/>
        <v>0</v>
      </c>
    </row>
    <row r="112" spans="1:28" ht="13.5" customHeight="1" outlineLevel="1">
      <c r="A112" s="37"/>
      <c r="B112" s="74">
        <v>1355</v>
      </c>
      <c r="C112" s="68">
        <v>2200</v>
      </c>
      <c r="D112" s="55" t="s">
        <v>28</v>
      </c>
      <c r="E112" s="39">
        <v>39</v>
      </c>
      <c r="F112" s="13" t="s">
        <v>231</v>
      </c>
      <c r="G112" s="104"/>
      <c r="H112" s="104"/>
      <c r="I112" s="104"/>
      <c r="J112" s="104"/>
      <c r="K112" s="104"/>
      <c r="L112" s="104"/>
      <c r="M112" s="104"/>
      <c r="N112" s="104"/>
      <c r="O112" s="104"/>
      <c r="P112" s="104"/>
      <c r="Q112" s="104"/>
      <c r="R112" s="104"/>
      <c r="S112" s="104"/>
      <c r="T112" s="104"/>
      <c r="U112" s="104"/>
      <c r="V112" s="104"/>
      <c r="W112" s="104"/>
      <c r="X112" s="104"/>
      <c r="Y112" s="104"/>
      <c r="Z112" s="104"/>
      <c r="AA112" s="78">
        <f t="shared" si="22"/>
        <v>0</v>
      </c>
      <c r="AB112" s="43">
        <f t="shared" si="23"/>
        <v>0</v>
      </c>
    </row>
    <row r="113" spans="1:28" ht="13.5" customHeight="1" outlineLevel="1">
      <c r="B113" s="74">
        <v>1356</v>
      </c>
      <c r="C113" s="68">
        <v>2300</v>
      </c>
      <c r="D113" s="147" t="s">
        <v>62</v>
      </c>
      <c r="E113" s="39">
        <v>49</v>
      </c>
      <c r="F113" s="13" t="s">
        <v>232</v>
      </c>
      <c r="G113" s="103"/>
      <c r="H113" s="103"/>
      <c r="I113" s="103"/>
      <c r="J113" s="103"/>
      <c r="K113" s="103"/>
      <c r="L113" s="103"/>
      <c r="M113" s="103"/>
      <c r="N113" s="103"/>
      <c r="O113" s="103"/>
      <c r="P113" s="103"/>
      <c r="Q113" s="103"/>
      <c r="R113" s="103"/>
      <c r="S113" s="103"/>
      <c r="T113" s="103"/>
      <c r="U113" s="103"/>
      <c r="V113" s="103"/>
      <c r="W113" s="103"/>
      <c r="X113" s="103"/>
      <c r="Y113" s="103"/>
      <c r="Z113" s="103"/>
      <c r="AA113" s="78">
        <f t="shared" si="22"/>
        <v>0</v>
      </c>
      <c r="AB113" s="43">
        <f t="shared" si="23"/>
        <v>0</v>
      </c>
    </row>
    <row r="114" spans="1:28" s="37" customFormat="1" ht="13.5" customHeight="1" outlineLevel="1">
      <c r="A114"/>
      <c r="B114" s="74">
        <v>1965</v>
      </c>
      <c r="C114" s="68"/>
      <c r="D114" s="147" t="s">
        <v>208</v>
      </c>
      <c r="E114" s="199">
        <v>39</v>
      </c>
      <c r="F114" s="13" t="s">
        <v>257</v>
      </c>
      <c r="G114" s="103"/>
      <c r="H114" s="103"/>
      <c r="I114" s="103"/>
      <c r="J114" s="103"/>
      <c r="K114" s="103"/>
      <c r="L114" s="103"/>
      <c r="M114" s="103"/>
      <c r="N114" s="103"/>
      <c r="O114" s="103"/>
      <c r="P114" s="103"/>
      <c r="Q114" s="103"/>
      <c r="R114" s="103"/>
      <c r="S114" s="103"/>
      <c r="T114" s="103"/>
      <c r="U114" s="103"/>
      <c r="V114" s="103"/>
      <c r="W114" s="103"/>
      <c r="X114" s="103"/>
      <c r="Y114" s="103"/>
      <c r="Z114" s="103"/>
      <c r="AA114" s="78">
        <f t="shared" si="22"/>
        <v>0</v>
      </c>
      <c r="AB114" s="43">
        <f t="shared" si="23"/>
        <v>0</v>
      </c>
    </row>
    <row r="115" spans="1:28" s="37" customFormat="1" ht="13.5" customHeight="1" outlineLevel="1">
      <c r="A115"/>
      <c r="B115" s="74">
        <v>1828</v>
      </c>
      <c r="C115" s="68"/>
      <c r="D115" s="147" t="s">
        <v>209</v>
      </c>
      <c r="E115" s="199">
        <v>37</v>
      </c>
      <c r="F115" s="13" t="s">
        <v>258</v>
      </c>
      <c r="G115" s="103"/>
      <c r="H115" s="103"/>
      <c r="I115" s="103"/>
      <c r="J115" s="103"/>
      <c r="K115" s="103"/>
      <c r="L115" s="103"/>
      <c r="M115" s="103"/>
      <c r="N115" s="103"/>
      <c r="O115" s="103"/>
      <c r="P115" s="103"/>
      <c r="Q115" s="103"/>
      <c r="R115" s="103"/>
      <c r="S115" s="103"/>
      <c r="T115" s="103"/>
      <c r="U115" s="103"/>
      <c r="V115" s="103"/>
      <c r="W115" s="103"/>
      <c r="X115" s="103"/>
      <c r="Y115" s="103"/>
      <c r="Z115" s="103"/>
      <c r="AA115" s="78">
        <f t="shared" si="22"/>
        <v>0</v>
      </c>
      <c r="AB115" s="43">
        <f t="shared" si="23"/>
        <v>0</v>
      </c>
    </row>
    <row r="116" spans="1:28" s="37" customFormat="1" ht="13.5" customHeight="1" outlineLevel="1">
      <c r="A116"/>
      <c r="B116" s="74">
        <v>1966</v>
      </c>
      <c r="C116" s="68"/>
      <c r="D116" s="147" t="s">
        <v>210</v>
      </c>
      <c r="E116" s="199">
        <v>39</v>
      </c>
      <c r="F116" s="13" t="s">
        <v>259</v>
      </c>
      <c r="G116" s="103"/>
      <c r="H116" s="103"/>
      <c r="I116" s="103"/>
      <c r="J116" s="103"/>
      <c r="K116" s="103"/>
      <c r="L116" s="103"/>
      <c r="M116" s="103"/>
      <c r="N116" s="103"/>
      <c r="O116" s="103"/>
      <c r="P116" s="103"/>
      <c r="Q116" s="103"/>
      <c r="R116" s="103"/>
      <c r="S116" s="103"/>
      <c r="T116" s="103"/>
      <c r="U116" s="103"/>
      <c r="V116" s="103"/>
      <c r="W116" s="103"/>
      <c r="X116" s="103"/>
      <c r="Y116" s="103"/>
      <c r="Z116" s="103"/>
      <c r="AA116" s="78">
        <f t="shared" si="22"/>
        <v>0</v>
      </c>
      <c r="AB116" s="43">
        <f t="shared" si="23"/>
        <v>0</v>
      </c>
    </row>
    <row r="117" spans="1:28" ht="13.5" customHeight="1">
      <c r="D117" s="29" t="s">
        <v>66</v>
      </c>
      <c r="E117" s="29"/>
      <c r="F117" s="88"/>
      <c r="G117" s="105"/>
      <c r="H117" s="105"/>
      <c r="I117" s="105"/>
      <c r="J117" s="105"/>
      <c r="K117" s="105"/>
      <c r="L117" s="105"/>
      <c r="M117" s="105"/>
      <c r="N117" s="105"/>
      <c r="O117" s="105"/>
      <c r="P117" s="105"/>
      <c r="Q117" s="105"/>
      <c r="R117" s="105"/>
      <c r="S117" s="105"/>
      <c r="T117" s="105"/>
      <c r="U117" s="105"/>
      <c r="V117" s="105"/>
      <c r="W117" s="105"/>
      <c r="X117" s="105"/>
      <c r="Y117" s="105"/>
      <c r="Z117" s="105"/>
    </row>
    <row r="118" spans="1:28" s="37" customFormat="1" ht="13.5" customHeight="1" outlineLevel="1">
      <c r="A118" s="37">
        <v>1</v>
      </c>
      <c r="B118" s="68">
        <v>1441</v>
      </c>
      <c r="C118" s="68">
        <v>400</v>
      </c>
      <c r="D118" s="61" t="s">
        <v>29</v>
      </c>
      <c r="E118" s="54">
        <v>56</v>
      </c>
      <c r="F118" s="13"/>
      <c r="G118" s="103"/>
      <c r="H118" s="103"/>
      <c r="I118" s="103"/>
      <c r="J118" s="103"/>
      <c r="K118" s="103"/>
      <c r="L118" s="103"/>
      <c r="M118" s="103"/>
      <c r="N118" s="103"/>
      <c r="O118" s="103"/>
      <c r="P118" s="103"/>
      <c r="Q118" s="103"/>
      <c r="R118" s="103"/>
      <c r="S118" s="103"/>
      <c r="T118" s="103"/>
      <c r="U118" s="103"/>
      <c r="V118" s="103"/>
      <c r="W118" s="103"/>
      <c r="X118" s="103"/>
      <c r="Y118" s="103"/>
      <c r="Z118" s="103"/>
      <c r="AA118" s="78">
        <f>SUM(G118:Z118)</f>
        <v>0</v>
      </c>
      <c r="AB118" s="43">
        <f t="shared" ref="AB118:AB132" si="24">AA118*E118</f>
        <v>0</v>
      </c>
    </row>
    <row r="119" spans="1:28" s="37" customFormat="1" ht="13.5" customHeight="1" outlineLevel="1">
      <c r="A119" s="37">
        <v>2</v>
      </c>
      <c r="B119" s="68">
        <v>1465</v>
      </c>
      <c r="C119" s="68">
        <v>2800</v>
      </c>
      <c r="D119" s="62" t="s">
        <v>58</v>
      </c>
      <c r="E119" s="63">
        <v>32</v>
      </c>
      <c r="F119" s="13"/>
      <c r="G119" s="103"/>
      <c r="H119" s="103"/>
      <c r="I119" s="103"/>
      <c r="J119" s="103"/>
      <c r="K119" s="103"/>
      <c r="L119" s="103"/>
      <c r="M119" s="103"/>
      <c r="N119" s="103"/>
      <c r="O119" s="103"/>
      <c r="P119" s="103"/>
      <c r="Q119" s="103"/>
      <c r="R119" s="103"/>
      <c r="S119" s="103"/>
      <c r="T119" s="103"/>
      <c r="U119" s="103"/>
      <c r="V119" s="103"/>
      <c r="W119" s="103"/>
      <c r="X119" s="103"/>
      <c r="Y119" s="103"/>
      <c r="Z119" s="103"/>
      <c r="AA119" s="78">
        <f>SUM(G119:Z119)</f>
        <v>0</v>
      </c>
      <c r="AB119" s="43">
        <f t="shared" si="24"/>
        <v>0</v>
      </c>
    </row>
    <row r="120" spans="1:28" s="37" customFormat="1" ht="13.5" customHeight="1" outlineLevel="1">
      <c r="A120" s="37">
        <v>3</v>
      </c>
      <c r="B120" s="68">
        <v>1463</v>
      </c>
      <c r="C120" s="68">
        <v>2600</v>
      </c>
      <c r="D120" s="64" t="s">
        <v>59</v>
      </c>
      <c r="E120" s="63">
        <v>32</v>
      </c>
      <c r="F120" s="13"/>
      <c r="G120" s="103"/>
      <c r="H120" s="103"/>
      <c r="I120" s="103"/>
      <c r="J120" s="103"/>
      <c r="K120" s="103"/>
      <c r="L120" s="103"/>
      <c r="M120" s="103"/>
      <c r="N120" s="103"/>
      <c r="O120" s="103"/>
      <c r="P120" s="103"/>
      <c r="Q120" s="103"/>
      <c r="R120" s="103"/>
      <c r="S120" s="103"/>
      <c r="T120" s="103"/>
      <c r="U120" s="103"/>
      <c r="V120" s="103"/>
      <c r="W120" s="103"/>
      <c r="X120" s="103"/>
      <c r="Y120" s="103"/>
      <c r="Z120" s="103"/>
      <c r="AA120" s="78">
        <f>SUM(G120:Z120)</f>
        <v>0</v>
      </c>
      <c r="AB120" s="43">
        <f t="shared" si="24"/>
        <v>0</v>
      </c>
    </row>
    <row r="121" spans="1:28" s="37" customFormat="1" ht="13.5" customHeight="1" outlineLevel="1">
      <c r="A121" s="37">
        <v>5</v>
      </c>
      <c r="B121" s="68">
        <v>1745</v>
      </c>
      <c r="C121" s="68"/>
      <c r="D121" s="64" t="s">
        <v>383</v>
      </c>
      <c r="E121" s="63">
        <v>45</v>
      </c>
      <c r="F121" s="60"/>
      <c r="G121" s="97"/>
      <c r="H121" s="97"/>
      <c r="I121" s="97"/>
      <c r="J121" s="97"/>
      <c r="K121" s="97"/>
      <c r="L121" s="97"/>
      <c r="M121" s="97"/>
      <c r="N121" s="97"/>
      <c r="O121" s="97"/>
      <c r="P121" s="97"/>
      <c r="Q121" s="97"/>
      <c r="R121" s="97"/>
      <c r="S121" s="97"/>
      <c r="T121" s="97"/>
      <c r="U121" s="97"/>
      <c r="V121" s="97"/>
      <c r="W121" s="97"/>
      <c r="X121" s="97"/>
      <c r="Y121" s="97"/>
      <c r="Z121" s="97"/>
      <c r="AA121" s="84">
        <f t="shared" ref="AA121:AA132" si="25">SUM(G121:Z121)</f>
        <v>0</v>
      </c>
      <c r="AB121" s="43">
        <f t="shared" si="24"/>
        <v>0</v>
      </c>
    </row>
    <row r="122" spans="1:28" s="37" customFormat="1" ht="13.5" customHeight="1" outlineLevel="1">
      <c r="B122" s="68"/>
      <c r="C122" s="68"/>
      <c r="D122" s="151" t="s">
        <v>471</v>
      </c>
      <c r="E122" s="161">
        <v>45</v>
      </c>
      <c r="F122" s="178"/>
      <c r="G122" s="134"/>
      <c r="H122" s="134"/>
      <c r="I122" s="134"/>
      <c r="J122" s="134"/>
      <c r="K122" s="134"/>
      <c r="L122" s="134"/>
      <c r="M122" s="134"/>
      <c r="N122" s="134"/>
      <c r="O122" s="134"/>
      <c r="P122" s="134"/>
      <c r="Q122" s="134"/>
      <c r="R122" s="134"/>
      <c r="S122" s="134"/>
      <c r="T122" s="134"/>
      <c r="U122" s="134"/>
      <c r="V122" s="134"/>
      <c r="W122" s="134"/>
      <c r="X122" s="134"/>
      <c r="Y122" s="134"/>
      <c r="Z122" s="134"/>
      <c r="AA122" s="78">
        <f>SUM(G122:Z122)</f>
        <v>0</v>
      </c>
      <c r="AB122" s="43">
        <f>AA122*E122</f>
        <v>0</v>
      </c>
    </row>
    <row r="123" spans="1:28" s="37" customFormat="1" ht="13.5" customHeight="1" outlineLevel="1">
      <c r="B123" s="68"/>
      <c r="C123" s="68"/>
      <c r="D123" s="64" t="s">
        <v>186</v>
      </c>
      <c r="E123" s="63">
        <v>45</v>
      </c>
      <c r="F123" s="60"/>
      <c r="G123" s="97"/>
      <c r="H123" s="97"/>
      <c r="I123" s="97"/>
      <c r="J123" s="97"/>
      <c r="K123" s="97"/>
      <c r="L123" s="97"/>
      <c r="M123" s="97"/>
      <c r="N123" s="97"/>
      <c r="O123" s="97"/>
      <c r="P123" s="97"/>
      <c r="Q123" s="97"/>
      <c r="R123" s="97"/>
      <c r="S123" s="97"/>
      <c r="T123" s="97"/>
      <c r="U123" s="97"/>
      <c r="V123" s="97"/>
      <c r="W123" s="97"/>
      <c r="X123" s="97"/>
      <c r="Y123" s="97"/>
      <c r="Z123" s="97"/>
      <c r="AA123" s="84">
        <f t="shared" si="25"/>
        <v>0</v>
      </c>
      <c r="AB123" s="43">
        <f t="shared" si="24"/>
        <v>0</v>
      </c>
    </row>
    <row r="124" spans="1:28" s="37" customFormat="1" ht="13.5" customHeight="1" outlineLevel="1">
      <c r="B124" s="68"/>
      <c r="C124" s="68"/>
      <c r="D124" s="151" t="s">
        <v>447</v>
      </c>
      <c r="E124" s="161">
        <v>95</v>
      </c>
      <c r="F124" s="60"/>
      <c r="G124" s="97"/>
      <c r="H124" s="97"/>
      <c r="I124" s="97"/>
      <c r="J124" s="97"/>
      <c r="K124" s="97"/>
      <c r="L124" s="97"/>
      <c r="M124" s="97"/>
      <c r="N124" s="97"/>
      <c r="O124" s="97"/>
      <c r="P124" s="97"/>
      <c r="Q124" s="97"/>
      <c r="R124" s="97"/>
      <c r="S124" s="97"/>
      <c r="T124" s="97"/>
      <c r="U124" s="97"/>
      <c r="V124" s="97"/>
      <c r="W124" s="97"/>
      <c r="X124" s="97"/>
      <c r="Y124" s="97"/>
      <c r="Z124" s="97"/>
      <c r="AA124" s="78">
        <f t="shared" ref="AA124" si="26">SUM(G124:Z124)</f>
        <v>0</v>
      </c>
      <c r="AB124" s="43">
        <f t="shared" si="24"/>
        <v>0</v>
      </c>
    </row>
    <row r="125" spans="1:28" s="37" customFormat="1" ht="13.5" customHeight="1" outlineLevel="1">
      <c r="B125" s="68"/>
      <c r="C125" s="68"/>
      <c r="D125" s="64" t="s">
        <v>384</v>
      </c>
      <c r="E125" s="63">
        <v>27</v>
      </c>
      <c r="F125" s="60"/>
      <c r="G125" s="97"/>
      <c r="H125" s="97"/>
      <c r="I125" s="97"/>
      <c r="J125" s="97"/>
      <c r="K125" s="97"/>
      <c r="L125" s="97"/>
      <c r="M125" s="97"/>
      <c r="N125" s="97"/>
      <c r="O125" s="97"/>
      <c r="P125" s="97"/>
      <c r="Q125" s="97"/>
      <c r="R125" s="97"/>
      <c r="S125" s="97"/>
      <c r="T125" s="97"/>
      <c r="U125" s="97"/>
      <c r="V125" s="97"/>
      <c r="W125" s="97"/>
      <c r="X125" s="97"/>
      <c r="Y125" s="97"/>
      <c r="Z125" s="97"/>
      <c r="AA125" s="84">
        <f t="shared" si="25"/>
        <v>0</v>
      </c>
      <c r="AB125" s="43">
        <f t="shared" si="24"/>
        <v>0</v>
      </c>
    </row>
    <row r="126" spans="1:28" ht="13.5" customHeight="1" outlineLevel="1">
      <c r="A126" s="37"/>
      <c r="B126" s="68"/>
      <c r="C126" s="68"/>
      <c r="D126" s="64" t="s">
        <v>381</v>
      </c>
      <c r="E126" s="63">
        <v>27</v>
      </c>
      <c r="F126" s="60"/>
      <c r="G126" s="97"/>
      <c r="H126" s="97"/>
      <c r="I126" s="97"/>
      <c r="J126" s="97"/>
      <c r="K126" s="97"/>
      <c r="L126" s="97"/>
      <c r="M126" s="97"/>
      <c r="N126" s="97"/>
      <c r="O126" s="97"/>
      <c r="P126" s="97"/>
      <c r="Q126" s="97"/>
      <c r="R126" s="97"/>
      <c r="S126" s="97"/>
      <c r="T126" s="97"/>
      <c r="U126" s="97"/>
      <c r="V126" s="97"/>
      <c r="W126" s="97"/>
      <c r="X126" s="97"/>
      <c r="Y126" s="97"/>
      <c r="Z126" s="97"/>
      <c r="AA126" s="84">
        <f t="shared" si="25"/>
        <v>0</v>
      </c>
      <c r="AB126" s="43">
        <f t="shared" si="24"/>
        <v>0</v>
      </c>
    </row>
    <row r="127" spans="1:28" s="37" customFormat="1" ht="13.5" customHeight="1" outlineLevel="1">
      <c r="A127" s="37">
        <v>6</v>
      </c>
      <c r="B127" s="68">
        <v>1484</v>
      </c>
      <c r="C127" s="68">
        <v>4700</v>
      </c>
      <c r="D127" s="64" t="s">
        <v>60</v>
      </c>
      <c r="E127" s="63">
        <v>27</v>
      </c>
      <c r="F127" s="60"/>
      <c r="G127" s="97"/>
      <c r="H127" s="97"/>
      <c r="I127" s="97"/>
      <c r="J127" s="97"/>
      <c r="K127" s="97"/>
      <c r="L127" s="97"/>
      <c r="M127" s="97"/>
      <c r="N127" s="97"/>
      <c r="O127" s="97"/>
      <c r="P127" s="97"/>
      <c r="Q127" s="97"/>
      <c r="R127" s="97"/>
      <c r="S127" s="97"/>
      <c r="T127" s="97"/>
      <c r="U127" s="97"/>
      <c r="V127" s="97"/>
      <c r="W127" s="97"/>
      <c r="X127" s="97"/>
      <c r="Y127" s="97"/>
      <c r="Z127" s="97"/>
      <c r="AA127" s="84">
        <f t="shared" si="25"/>
        <v>0</v>
      </c>
      <c r="AB127" s="43">
        <f t="shared" si="24"/>
        <v>0</v>
      </c>
    </row>
    <row r="128" spans="1:28" s="37" customFormat="1" ht="13.5" customHeight="1" outlineLevel="1">
      <c r="A128" s="37">
        <v>8</v>
      </c>
      <c r="B128" s="68">
        <v>1453</v>
      </c>
      <c r="C128" s="68">
        <v>1600</v>
      </c>
      <c r="D128" s="64" t="s">
        <v>217</v>
      </c>
      <c r="E128" s="63">
        <v>27</v>
      </c>
      <c r="F128" s="60"/>
      <c r="G128" s="97"/>
      <c r="H128" s="97"/>
      <c r="I128" s="97"/>
      <c r="J128" s="97"/>
      <c r="K128" s="97"/>
      <c r="L128" s="97"/>
      <c r="M128" s="97"/>
      <c r="N128" s="97"/>
      <c r="O128" s="97"/>
      <c r="P128" s="97"/>
      <c r="Q128" s="97"/>
      <c r="R128" s="97"/>
      <c r="S128" s="97"/>
      <c r="T128" s="97"/>
      <c r="U128" s="97"/>
      <c r="V128" s="97"/>
      <c r="W128" s="97"/>
      <c r="X128" s="97"/>
      <c r="Y128" s="97"/>
      <c r="Z128" s="97"/>
      <c r="AA128" s="84">
        <f t="shared" si="25"/>
        <v>0</v>
      </c>
      <c r="AB128" s="43">
        <f t="shared" si="24"/>
        <v>0</v>
      </c>
    </row>
    <row r="129" spans="1:28" ht="13.5" customHeight="1" outlineLevel="1">
      <c r="A129" s="37"/>
      <c r="B129" s="68"/>
      <c r="C129" s="68"/>
      <c r="D129" s="64" t="s">
        <v>389</v>
      </c>
      <c r="E129" s="63">
        <v>27</v>
      </c>
      <c r="F129" s="60"/>
      <c r="G129" s="117"/>
      <c r="H129" s="117"/>
      <c r="I129" s="117"/>
      <c r="J129" s="117"/>
      <c r="K129" s="117"/>
      <c r="L129" s="117"/>
      <c r="M129" s="117"/>
      <c r="N129" s="117"/>
      <c r="O129" s="117"/>
      <c r="P129" s="117"/>
      <c r="Q129" s="117"/>
      <c r="R129" s="117"/>
      <c r="S129" s="117"/>
      <c r="T129" s="117"/>
      <c r="U129" s="117"/>
      <c r="V129" s="117"/>
      <c r="W129" s="117"/>
      <c r="X129" s="117"/>
      <c r="Y129" s="117"/>
      <c r="Z129" s="117"/>
      <c r="AA129" s="78">
        <f>SUM(G129:Z129)</f>
        <v>0</v>
      </c>
      <c r="AB129" s="43">
        <f>AA129*E129</f>
        <v>0</v>
      </c>
    </row>
    <row r="130" spans="1:28" ht="13.5" customHeight="1" outlineLevel="1">
      <c r="A130" s="37">
        <v>11</v>
      </c>
      <c r="B130" s="68">
        <v>1743</v>
      </c>
      <c r="C130" s="68"/>
      <c r="D130" s="64" t="s">
        <v>185</v>
      </c>
      <c r="E130" s="63">
        <v>27</v>
      </c>
      <c r="F130" s="60"/>
      <c r="G130" s="97"/>
      <c r="H130" s="97"/>
      <c r="I130" s="97"/>
      <c r="J130" s="97"/>
      <c r="K130" s="97"/>
      <c r="L130" s="97"/>
      <c r="M130" s="97"/>
      <c r="N130" s="97"/>
      <c r="O130" s="97"/>
      <c r="P130" s="97"/>
      <c r="Q130" s="97"/>
      <c r="R130" s="97"/>
      <c r="S130" s="97"/>
      <c r="T130" s="97"/>
      <c r="U130" s="97"/>
      <c r="V130" s="97"/>
      <c r="W130" s="97"/>
      <c r="X130" s="97"/>
      <c r="Y130" s="97"/>
      <c r="Z130" s="97"/>
      <c r="AA130" s="84">
        <f t="shared" si="25"/>
        <v>0</v>
      </c>
      <c r="AB130" s="43">
        <f>AA130*E130</f>
        <v>0</v>
      </c>
    </row>
    <row r="131" spans="1:28" ht="13.5" customHeight="1" outlineLevel="1">
      <c r="A131" s="37"/>
      <c r="B131" s="68"/>
      <c r="C131" s="68"/>
      <c r="D131" s="64" t="s">
        <v>191</v>
      </c>
      <c r="E131" s="63">
        <v>27</v>
      </c>
      <c r="F131" s="60"/>
      <c r="G131" s="97"/>
      <c r="H131" s="97"/>
      <c r="I131" s="97"/>
      <c r="J131" s="97"/>
      <c r="K131" s="97"/>
      <c r="L131" s="97"/>
      <c r="M131" s="97"/>
      <c r="N131" s="97"/>
      <c r="O131" s="97"/>
      <c r="P131" s="97"/>
      <c r="Q131" s="97"/>
      <c r="R131" s="97"/>
      <c r="S131" s="97"/>
      <c r="T131" s="97"/>
      <c r="U131" s="97"/>
      <c r="V131" s="97"/>
      <c r="W131" s="97"/>
      <c r="X131" s="97"/>
      <c r="Y131" s="97"/>
      <c r="Z131" s="97"/>
      <c r="AA131" s="84">
        <f t="shared" si="25"/>
        <v>0</v>
      </c>
      <c r="AB131" s="43">
        <f>AA131*E131</f>
        <v>0</v>
      </c>
    </row>
    <row r="132" spans="1:28" ht="13.5" customHeight="1" outlineLevel="1">
      <c r="A132" s="37">
        <v>15</v>
      </c>
      <c r="B132" s="68">
        <v>1454</v>
      </c>
      <c r="C132" s="68">
        <v>1700</v>
      </c>
      <c r="D132" s="65" t="s">
        <v>74</v>
      </c>
      <c r="E132" s="66">
        <v>31</v>
      </c>
      <c r="F132" s="60"/>
      <c r="G132" s="97"/>
      <c r="H132" s="97"/>
      <c r="I132" s="97"/>
      <c r="J132" s="97"/>
      <c r="K132" s="97"/>
      <c r="L132" s="97"/>
      <c r="M132" s="97"/>
      <c r="N132" s="97"/>
      <c r="O132" s="97"/>
      <c r="P132" s="97"/>
      <c r="Q132" s="97"/>
      <c r="R132" s="97"/>
      <c r="S132" s="97"/>
      <c r="T132" s="97"/>
      <c r="U132" s="97"/>
      <c r="V132" s="97"/>
      <c r="W132" s="97"/>
      <c r="X132" s="97"/>
      <c r="Y132" s="97"/>
      <c r="Z132" s="97"/>
      <c r="AA132" s="84">
        <f t="shared" si="25"/>
        <v>0</v>
      </c>
      <c r="AB132" s="43">
        <f t="shared" si="24"/>
        <v>0</v>
      </c>
    </row>
    <row r="133" spans="1:28" ht="13.5" customHeight="1">
      <c r="D133" s="29" t="s">
        <v>14</v>
      </c>
      <c r="E133" s="29"/>
      <c r="F133" s="85"/>
      <c r="G133" s="95"/>
      <c r="H133" s="95"/>
      <c r="I133" s="95"/>
      <c r="J133" s="95"/>
      <c r="K133" s="95"/>
      <c r="L133" s="95"/>
      <c r="M133" s="95"/>
      <c r="N133" s="95"/>
      <c r="O133" s="95"/>
      <c r="P133" s="95"/>
      <c r="Q133" s="95"/>
      <c r="R133" s="95"/>
      <c r="S133" s="95"/>
      <c r="T133" s="95"/>
      <c r="U133" s="95"/>
      <c r="V133" s="95"/>
      <c r="W133" s="95"/>
      <c r="X133" s="95"/>
      <c r="Y133" s="95"/>
      <c r="Z133" s="105"/>
    </row>
    <row r="134" spans="1:28" ht="13.5" customHeight="1" outlineLevel="1">
      <c r="B134" s="68">
        <v>1374</v>
      </c>
      <c r="C134" s="68">
        <v>100</v>
      </c>
      <c r="D134" s="150" t="s">
        <v>30</v>
      </c>
      <c r="E134" s="39">
        <v>58</v>
      </c>
      <c r="F134" s="13" t="s">
        <v>260</v>
      </c>
      <c r="G134" s="103"/>
      <c r="H134" s="103"/>
      <c r="I134" s="103"/>
      <c r="J134" s="103"/>
      <c r="K134" s="103"/>
      <c r="L134" s="103"/>
      <c r="M134" s="103"/>
      <c r="N134" s="103"/>
      <c r="O134" s="103"/>
      <c r="P134" s="103"/>
      <c r="Q134" s="103"/>
      <c r="R134" s="103"/>
      <c r="S134" s="103"/>
      <c r="T134" s="103"/>
      <c r="U134" s="103"/>
      <c r="V134" s="103"/>
      <c r="W134" s="103"/>
      <c r="X134" s="103"/>
      <c r="Y134" s="103"/>
      <c r="Z134" s="103"/>
      <c r="AA134" s="78">
        <f t="shared" ref="AA134:AA164" si="27">SUM(G134:Z134)</f>
        <v>0</v>
      </c>
      <c r="AB134" s="43">
        <f t="shared" ref="AB134:AB164" si="28">AA134*E134</f>
        <v>0</v>
      </c>
    </row>
    <row r="135" spans="1:28" ht="13.5" customHeight="1" outlineLevel="1">
      <c r="B135" s="68">
        <v>1376</v>
      </c>
      <c r="C135" s="68">
        <v>300</v>
      </c>
      <c r="D135" s="151" t="s">
        <v>31</v>
      </c>
      <c r="E135" s="39">
        <v>98</v>
      </c>
      <c r="F135" s="13" t="s">
        <v>261</v>
      </c>
      <c r="G135" s="103"/>
      <c r="H135" s="103"/>
      <c r="I135" s="103"/>
      <c r="J135" s="103"/>
      <c r="K135" s="103"/>
      <c r="L135" s="103"/>
      <c r="M135" s="103"/>
      <c r="N135" s="103"/>
      <c r="O135" s="103"/>
      <c r="P135" s="103"/>
      <c r="Q135" s="103"/>
      <c r="R135" s="103"/>
      <c r="S135" s="103"/>
      <c r="T135" s="103"/>
      <c r="U135" s="103"/>
      <c r="V135" s="103"/>
      <c r="W135" s="103"/>
      <c r="X135" s="103"/>
      <c r="Y135" s="103"/>
      <c r="Z135" s="103"/>
      <c r="AA135" s="78">
        <f t="shared" si="27"/>
        <v>0</v>
      </c>
      <c r="AB135" s="43">
        <f t="shared" si="28"/>
        <v>0</v>
      </c>
    </row>
    <row r="136" spans="1:28" ht="13.5" customHeight="1" outlineLevel="1">
      <c r="B136" s="68">
        <v>1377</v>
      </c>
      <c r="C136" s="68">
        <v>400</v>
      </c>
      <c r="D136" s="151" t="s">
        <v>32</v>
      </c>
      <c r="E136" s="39">
        <v>98</v>
      </c>
      <c r="F136" s="13" t="s">
        <v>262</v>
      </c>
      <c r="G136" s="103"/>
      <c r="H136" s="103"/>
      <c r="I136" s="103"/>
      <c r="J136" s="103"/>
      <c r="K136" s="103"/>
      <c r="L136" s="103"/>
      <c r="M136" s="103"/>
      <c r="N136" s="103"/>
      <c r="O136" s="103"/>
      <c r="P136" s="103"/>
      <c r="Q136" s="103"/>
      <c r="R136" s="103"/>
      <c r="S136" s="103"/>
      <c r="T136" s="103"/>
      <c r="U136" s="103"/>
      <c r="V136" s="103"/>
      <c r="W136" s="103"/>
      <c r="X136" s="103"/>
      <c r="Y136" s="103"/>
      <c r="Z136" s="103"/>
      <c r="AA136" s="78">
        <f t="shared" si="27"/>
        <v>0</v>
      </c>
      <c r="AB136" s="43">
        <f t="shared" si="28"/>
        <v>0</v>
      </c>
    </row>
    <row r="137" spans="1:28" ht="13.5" customHeight="1" outlineLevel="1">
      <c r="B137" s="68">
        <v>1378</v>
      </c>
      <c r="C137" s="68">
        <v>500</v>
      </c>
      <c r="D137" s="151" t="s">
        <v>33</v>
      </c>
      <c r="E137" s="39">
        <v>112</v>
      </c>
      <c r="F137" s="13" t="s">
        <v>263</v>
      </c>
      <c r="G137" s="103"/>
      <c r="H137" s="103"/>
      <c r="I137" s="103"/>
      <c r="J137" s="103"/>
      <c r="K137" s="103"/>
      <c r="L137" s="103"/>
      <c r="M137" s="103"/>
      <c r="N137" s="103"/>
      <c r="O137" s="103"/>
      <c r="P137" s="103"/>
      <c r="Q137" s="103"/>
      <c r="R137" s="103"/>
      <c r="S137" s="103"/>
      <c r="T137" s="103"/>
      <c r="U137" s="103"/>
      <c r="V137" s="103"/>
      <c r="W137" s="103"/>
      <c r="X137" s="103"/>
      <c r="Y137" s="103"/>
      <c r="Z137" s="103"/>
      <c r="AA137" s="78">
        <f t="shared" si="27"/>
        <v>0</v>
      </c>
      <c r="AB137" s="43">
        <f t="shared" si="28"/>
        <v>0</v>
      </c>
    </row>
    <row r="138" spans="1:28" s="37" customFormat="1" ht="13.5" customHeight="1" outlineLevel="1">
      <c r="A138"/>
      <c r="B138" s="68">
        <v>1379</v>
      </c>
      <c r="C138" s="68">
        <v>600</v>
      </c>
      <c r="D138" s="64" t="s">
        <v>39</v>
      </c>
      <c r="E138" s="39">
        <v>92</v>
      </c>
      <c r="F138" s="13" t="s">
        <v>264</v>
      </c>
      <c r="G138" s="103"/>
      <c r="H138" s="103"/>
      <c r="I138" s="103"/>
      <c r="J138" s="103"/>
      <c r="K138" s="103"/>
      <c r="L138" s="103"/>
      <c r="M138" s="103"/>
      <c r="N138" s="103"/>
      <c r="O138" s="103"/>
      <c r="P138" s="103"/>
      <c r="Q138" s="103"/>
      <c r="R138" s="103"/>
      <c r="S138" s="103"/>
      <c r="T138" s="103"/>
      <c r="U138" s="103"/>
      <c r="V138" s="103"/>
      <c r="W138" s="103"/>
      <c r="X138" s="103"/>
      <c r="Y138" s="103"/>
      <c r="Z138" s="103"/>
      <c r="AA138" s="78">
        <f t="shared" si="27"/>
        <v>0</v>
      </c>
      <c r="AB138" s="43">
        <f t="shared" si="28"/>
        <v>0</v>
      </c>
    </row>
    <row r="139" spans="1:28" s="37" customFormat="1" ht="13.5" customHeight="1" outlineLevel="1">
      <c r="A139"/>
      <c r="B139" s="68">
        <v>1375</v>
      </c>
      <c r="C139" s="68">
        <v>200</v>
      </c>
      <c r="D139" s="64" t="s">
        <v>68</v>
      </c>
      <c r="E139" s="39">
        <v>92</v>
      </c>
      <c r="F139" s="13" t="s">
        <v>265</v>
      </c>
      <c r="G139" s="103"/>
      <c r="H139" s="103"/>
      <c r="I139" s="103"/>
      <c r="J139" s="103"/>
      <c r="K139" s="103"/>
      <c r="L139" s="103"/>
      <c r="M139" s="103"/>
      <c r="N139" s="103"/>
      <c r="O139" s="103"/>
      <c r="P139" s="103"/>
      <c r="Q139" s="103"/>
      <c r="R139" s="103"/>
      <c r="S139" s="103"/>
      <c r="T139" s="103"/>
      <c r="U139" s="103"/>
      <c r="V139" s="103"/>
      <c r="W139" s="103"/>
      <c r="X139" s="103"/>
      <c r="Y139" s="103"/>
      <c r="Z139" s="103"/>
      <c r="AA139" s="78">
        <f t="shared" si="27"/>
        <v>0</v>
      </c>
      <c r="AB139" s="43">
        <f t="shared" si="28"/>
        <v>0</v>
      </c>
    </row>
    <row r="140" spans="1:28" ht="13.5" customHeight="1" outlineLevel="1">
      <c r="B140" s="68">
        <v>1731</v>
      </c>
      <c r="C140" s="68">
        <v>105</v>
      </c>
      <c r="D140" s="64" t="s">
        <v>70</v>
      </c>
      <c r="E140" s="39">
        <v>115</v>
      </c>
      <c r="F140" s="13" t="s">
        <v>266</v>
      </c>
      <c r="G140" s="103"/>
      <c r="H140" s="103"/>
      <c r="I140" s="103"/>
      <c r="J140" s="103"/>
      <c r="K140" s="103"/>
      <c r="L140" s="103"/>
      <c r="M140" s="103"/>
      <c r="N140" s="103"/>
      <c r="O140" s="103"/>
      <c r="P140" s="103"/>
      <c r="Q140" s="103"/>
      <c r="R140" s="103"/>
      <c r="S140" s="103"/>
      <c r="T140" s="103"/>
      <c r="U140" s="103"/>
      <c r="V140" s="103"/>
      <c r="W140" s="103"/>
      <c r="X140" s="103"/>
      <c r="Y140" s="103"/>
      <c r="Z140" s="103"/>
      <c r="AA140" s="78">
        <f t="shared" si="27"/>
        <v>0</v>
      </c>
      <c r="AB140" s="43">
        <f t="shared" si="28"/>
        <v>0</v>
      </c>
    </row>
    <row r="141" spans="1:28" ht="13.5" customHeight="1" outlineLevel="1">
      <c r="B141" s="68">
        <v>1764</v>
      </c>
      <c r="C141" s="68"/>
      <c r="D141" s="64" t="s">
        <v>187</v>
      </c>
      <c r="E141" s="39">
        <v>81</v>
      </c>
      <c r="F141" s="13" t="s">
        <v>267</v>
      </c>
      <c r="G141" s="103"/>
      <c r="H141" s="103"/>
      <c r="I141" s="103"/>
      <c r="J141" s="103"/>
      <c r="K141" s="103"/>
      <c r="L141" s="103"/>
      <c r="M141" s="103"/>
      <c r="N141" s="103"/>
      <c r="O141" s="103"/>
      <c r="P141" s="103"/>
      <c r="Q141" s="103"/>
      <c r="R141" s="103"/>
      <c r="S141" s="103"/>
      <c r="T141" s="103"/>
      <c r="U141" s="103"/>
      <c r="V141" s="103"/>
      <c r="W141" s="103"/>
      <c r="X141" s="103"/>
      <c r="Y141" s="103"/>
      <c r="Z141" s="103"/>
      <c r="AA141" s="78">
        <f t="shared" si="27"/>
        <v>0</v>
      </c>
      <c r="AB141" s="43">
        <f t="shared" si="28"/>
        <v>0</v>
      </c>
    </row>
    <row r="142" spans="1:28" s="37" customFormat="1" ht="13.5" customHeight="1" outlineLevel="1">
      <c r="B142" s="68"/>
      <c r="C142" s="68"/>
      <c r="D142" s="151" t="s">
        <v>392</v>
      </c>
      <c r="E142" s="39">
        <v>81</v>
      </c>
      <c r="F142" s="113"/>
      <c r="G142" s="2"/>
      <c r="H142" s="2"/>
      <c r="I142" s="2"/>
      <c r="J142" s="2"/>
      <c r="K142" s="2"/>
      <c r="L142" s="2"/>
      <c r="M142" s="2"/>
      <c r="N142" s="2"/>
      <c r="O142" s="2"/>
      <c r="P142" s="2"/>
      <c r="Q142" s="2"/>
      <c r="R142" s="2"/>
      <c r="S142" s="2"/>
      <c r="T142" s="2"/>
      <c r="U142" s="2"/>
      <c r="V142" s="2"/>
      <c r="W142" s="2"/>
      <c r="X142" s="2"/>
      <c r="Y142" s="2"/>
      <c r="Z142" s="2"/>
      <c r="AA142" s="78">
        <f>SUM(G142:Z142)</f>
        <v>0</v>
      </c>
      <c r="AB142" s="43">
        <f>AA142*E142</f>
        <v>0</v>
      </c>
    </row>
    <row r="143" spans="1:28" s="37" customFormat="1" ht="13.5" customHeight="1" outlineLevel="1">
      <c r="B143" s="68"/>
      <c r="C143" s="68"/>
      <c r="D143" s="151" t="s">
        <v>393</v>
      </c>
      <c r="E143" s="39">
        <v>85</v>
      </c>
      <c r="F143" s="113"/>
      <c r="G143" s="2"/>
      <c r="H143" s="2"/>
      <c r="I143" s="2"/>
      <c r="J143" s="2"/>
      <c r="K143" s="2"/>
      <c r="L143" s="2"/>
      <c r="M143" s="2"/>
      <c r="N143" s="2"/>
      <c r="O143" s="2"/>
      <c r="P143" s="2"/>
      <c r="Q143" s="2"/>
      <c r="R143" s="2"/>
      <c r="S143" s="2"/>
      <c r="T143" s="2"/>
      <c r="U143" s="2"/>
      <c r="V143" s="2"/>
      <c r="W143" s="2"/>
      <c r="X143" s="2"/>
      <c r="Y143" s="2"/>
      <c r="Z143" s="2"/>
      <c r="AA143" s="78">
        <f>SUM(G143:Z143)</f>
        <v>0</v>
      </c>
      <c r="AB143" s="43">
        <f>AA143*E143</f>
        <v>0</v>
      </c>
    </row>
    <row r="144" spans="1:28" s="37" customFormat="1" ht="13.5" customHeight="1" outlineLevel="1">
      <c r="A144"/>
      <c r="B144" s="68">
        <v>1950</v>
      </c>
      <c r="C144" s="68">
        <v>1300</v>
      </c>
      <c r="D144" s="64" t="s">
        <v>200</v>
      </c>
      <c r="E144" s="39">
        <v>100</v>
      </c>
      <c r="F144" s="13" t="s">
        <v>268</v>
      </c>
      <c r="G144" s="103"/>
      <c r="H144" s="103"/>
      <c r="I144" s="103"/>
      <c r="J144" s="103"/>
      <c r="K144" s="103"/>
      <c r="L144" s="103"/>
      <c r="M144" s="103"/>
      <c r="N144" s="103"/>
      <c r="O144" s="103"/>
      <c r="P144" s="103"/>
      <c r="Q144" s="103"/>
      <c r="R144" s="103"/>
      <c r="S144" s="103"/>
      <c r="T144" s="103"/>
      <c r="U144" s="103"/>
      <c r="V144" s="103"/>
      <c r="W144" s="103"/>
      <c r="X144" s="103"/>
      <c r="Y144" s="103"/>
      <c r="Z144" s="103"/>
      <c r="AA144" s="78">
        <f t="shared" si="27"/>
        <v>0</v>
      </c>
      <c r="AB144" s="43">
        <f t="shared" si="28"/>
        <v>0</v>
      </c>
    </row>
    <row r="145" spans="1:28" s="37" customFormat="1" ht="13.5" customHeight="1" outlineLevel="1">
      <c r="A145"/>
      <c r="B145" s="68">
        <v>1951</v>
      </c>
      <c r="C145" s="68">
        <v>1300</v>
      </c>
      <c r="D145" s="64" t="s">
        <v>201</v>
      </c>
      <c r="E145" s="39">
        <v>100</v>
      </c>
      <c r="F145" s="13" t="s">
        <v>269</v>
      </c>
      <c r="G145" s="103"/>
      <c r="H145" s="103"/>
      <c r="I145" s="103"/>
      <c r="J145" s="103"/>
      <c r="K145" s="103"/>
      <c r="L145" s="103"/>
      <c r="M145" s="103"/>
      <c r="N145" s="103"/>
      <c r="O145" s="103"/>
      <c r="P145" s="103"/>
      <c r="Q145" s="103"/>
      <c r="R145" s="103"/>
      <c r="S145" s="103"/>
      <c r="T145" s="103"/>
      <c r="U145" s="103"/>
      <c r="V145" s="103"/>
      <c r="W145" s="103"/>
      <c r="X145" s="103"/>
      <c r="Y145" s="103"/>
      <c r="Z145" s="103"/>
      <c r="AA145" s="78">
        <f t="shared" si="27"/>
        <v>0</v>
      </c>
      <c r="AB145" s="43">
        <f t="shared" si="28"/>
        <v>0</v>
      </c>
    </row>
    <row r="146" spans="1:28" s="37" customFormat="1" ht="13.5" customHeight="1" outlineLevel="1">
      <c r="B146" s="68">
        <v>1952</v>
      </c>
      <c r="C146" s="68">
        <v>1300</v>
      </c>
      <c r="D146" s="151" t="s">
        <v>202</v>
      </c>
      <c r="E146" s="39">
        <v>109</v>
      </c>
      <c r="F146" s="13" t="s">
        <v>270</v>
      </c>
      <c r="G146" s="103"/>
      <c r="H146" s="103"/>
      <c r="I146" s="103"/>
      <c r="J146" s="103"/>
      <c r="K146" s="103"/>
      <c r="L146" s="103"/>
      <c r="M146" s="103"/>
      <c r="N146" s="103"/>
      <c r="O146" s="103"/>
      <c r="P146" s="103"/>
      <c r="Q146" s="103"/>
      <c r="R146" s="103"/>
      <c r="S146" s="103"/>
      <c r="T146" s="103"/>
      <c r="U146" s="103"/>
      <c r="V146" s="103"/>
      <c r="W146" s="103"/>
      <c r="X146" s="103"/>
      <c r="Y146" s="103"/>
      <c r="Z146" s="103"/>
      <c r="AA146" s="78">
        <f t="shared" si="27"/>
        <v>0</v>
      </c>
      <c r="AB146" s="43">
        <f t="shared" si="28"/>
        <v>0</v>
      </c>
    </row>
    <row r="147" spans="1:28" s="37" customFormat="1" ht="13.5" customHeight="1" outlineLevel="1">
      <c r="B147" s="68">
        <v>1953</v>
      </c>
      <c r="C147" s="68">
        <v>1300</v>
      </c>
      <c r="D147" s="151" t="s">
        <v>203</v>
      </c>
      <c r="E147" s="39">
        <v>100</v>
      </c>
      <c r="F147" s="13" t="s">
        <v>271</v>
      </c>
      <c r="G147" s="103"/>
      <c r="H147" s="103"/>
      <c r="I147" s="103"/>
      <c r="J147" s="103"/>
      <c r="K147" s="103"/>
      <c r="L147" s="103"/>
      <c r="M147" s="103"/>
      <c r="N147" s="103"/>
      <c r="O147" s="103"/>
      <c r="P147" s="103"/>
      <c r="Q147" s="103"/>
      <c r="R147" s="103"/>
      <c r="S147" s="103"/>
      <c r="T147" s="103"/>
      <c r="U147" s="103"/>
      <c r="V147" s="103"/>
      <c r="W147" s="103"/>
      <c r="X147" s="103"/>
      <c r="Y147" s="103"/>
      <c r="Z147" s="103"/>
      <c r="AA147" s="78">
        <f t="shared" si="27"/>
        <v>0</v>
      </c>
      <c r="AB147" s="43">
        <f t="shared" si="28"/>
        <v>0</v>
      </c>
    </row>
    <row r="148" spans="1:28" s="37" customFormat="1" ht="13.5" customHeight="1" outlineLevel="1">
      <c r="B148" s="68">
        <v>1386</v>
      </c>
      <c r="C148" s="68">
        <v>1300</v>
      </c>
      <c r="D148" s="151" t="s">
        <v>205</v>
      </c>
      <c r="E148" s="39">
        <v>161</v>
      </c>
      <c r="F148" s="13" t="s">
        <v>272</v>
      </c>
      <c r="G148" s="103"/>
      <c r="H148" s="103"/>
      <c r="I148" s="103"/>
      <c r="J148" s="103"/>
      <c r="K148" s="103"/>
      <c r="L148" s="103"/>
      <c r="M148" s="103"/>
      <c r="N148" s="103"/>
      <c r="O148" s="103"/>
      <c r="P148" s="103"/>
      <c r="Q148" s="103"/>
      <c r="R148" s="103"/>
      <c r="S148" s="103"/>
      <c r="T148" s="103"/>
      <c r="U148" s="103"/>
      <c r="V148" s="103"/>
      <c r="W148" s="103"/>
      <c r="X148" s="103"/>
      <c r="Y148" s="103"/>
      <c r="Z148" s="103"/>
      <c r="AA148" s="78">
        <f t="shared" si="27"/>
        <v>0</v>
      </c>
      <c r="AB148" s="43">
        <f t="shared" si="28"/>
        <v>0</v>
      </c>
    </row>
    <row r="149" spans="1:28" s="37" customFormat="1" ht="13.5" customHeight="1" outlineLevel="1">
      <c r="B149" s="68">
        <v>1954</v>
      </c>
      <c r="C149" s="68">
        <v>1300</v>
      </c>
      <c r="D149" s="151" t="s">
        <v>204</v>
      </c>
      <c r="E149" s="39">
        <v>118</v>
      </c>
      <c r="F149" s="13" t="s">
        <v>273</v>
      </c>
      <c r="G149" s="103"/>
      <c r="H149" s="103"/>
      <c r="I149" s="103"/>
      <c r="J149" s="103"/>
      <c r="K149" s="103"/>
      <c r="L149" s="103"/>
      <c r="M149" s="103"/>
      <c r="N149" s="103"/>
      <c r="O149" s="103"/>
      <c r="P149" s="103"/>
      <c r="Q149" s="103"/>
      <c r="R149" s="103"/>
      <c r="S149" s="103"/>
      <c r="T149" s="103"/>
      <c r="U149" s="103"/>
      <c r="V149" s="103"/>
      <c r="W149" s="103"/>
      <c r="X149" s="103"/>
      <c r="Y149" s="103"/>
      <c r="Z149" s="103"/>
      <c r="AA149" s="78">
        <f t="shared" si="27"/>
        <v>0</v>
      </c>
      <c r="AB149" s="43">
        <f t="shared" si="28"/>
        <v>0</v>
      </c>
    </row>
    <row r="150" spans="1:28" s="37" customFormat="1" ht="13.5" customHeight="1" outlineLevel="1">
      <c r="B150" s="68">
        <v>1393</v>
      </c>
      <c r="C150" s="68">
        <v>2000</v>
      </c>
      <c r="D150" s="186" t="s">
        <v>37</v>
      </c>
      <c r="E150" s="39">
        <v>98</v>
      </c>
      <c r="F150" s="21" t="s">
        <v>274</v>
      </c>
      <c r="G150" s="21"/>
      <c r="H150" s="21"/>
      <c r="I150" s="2"/>
      <c r="J150" s="2"/>
      <c r="K150" s="2"/>
      <c r="L150" s="2"/>
      <c r="M150" s="2"/>
      <c r="N150" s="2"/>
      <c r="O150" s="2"/>
      <c r="P150" s="2"/>
      <c r="Q150" s="2"/>
      <c r="R150" s="2"/>
      <c r="S150" s="2"/>
      <c r="T150" s="2"/>
      <c r="U150" s="2"/>
      <c r="V150" s="2"/>
      <c r="W150" s="2"/>
      <c r="X150" s="2"/>
      <c r="Y150" s="2"/>
      <c r="Z150" s="2"/>
      <c r="AA150" s="44">
        <f t="shared" ref="AA150:AA157" si="29">SUM(G150:Z150)</f>
        <v>0</v>
      </c>
      <c r="AB150" s="43">
        <f t="shared" ref="AB150:AB157" si="30">AA150*E150</f>
        <v>0</v>
      </c>
    </row>
    <row r="151" spans="1:28" ht="13.5" customHeight="1" outlineLevel="1">
      <c r="A151" s="37"/>
      <c r="B151" s="68"/>
      <c r="C151" s="68"/>
      <c r="D151" s="186" t="s">
        <v>478</v>
      </c>
      <c r="E151" s="39">
        <v>89</v>
      </c>
      <c r="F151" s="21"/>
      <c r="G151" s="187"/>
      <c r="H151" s="187"/>
      <c r="I151" s="171"/>
      <c r="J151" s="171"/>
      <c r="K151" s="171"/>
      <c r="L151" s="171"/>
      <c r="M151" s="171"/>
      <c r="N151" s="171"/>
      <c r="O151" s="171"/>
      <c r="P151" s="171"/>
      <c r="Q151" s="171"/>
      <c r="R151" s="171"/>
      <c r="S151" s="171"/>
      <c r="T151" s="171"/>
      <c r="U151" s="171"/>
      <c r="V151" s="171"/>
      <c r="W151" s="171"/>
      <c r="X151" s="171"/>
      <c r="Y151" s="171"/>
      <c r="Z151" s="171"/>
      <c r="AA151" s="84">
        <f t="shared" ref="AA151" si="31">SUM(G151:Z151)</f>
        <v>0</v>
      </c>
      <c r="AB151" s="43">
        <f t="shared" si="30"/>
        <v>0</v>
      </c>
    </row>
    <row r="152" spans="1:28" ht="13.5" customHeight="1" outlineLevel="1">
      <c r="A152" s="37"/>
      <c r="B152" s="68"/>
      <c r="C152" s="68"/>
      <c r="D152" s="186" t="s">
        <v>385</v>
      </c>
      <c r="E152" s="39">
        <v>71</v>
      </c>
      <c r="F152" s="21"/>
      <c r="G152" s="21"/>
      <c r="H152" s="21"/>
      <c r="I152" s="2"/>
      <c r="J152" s="2"/>
      <c r="K152" s="2"/>
      <c r="L152" s="2"/>
      <c r="M152" s="2"/>
      <c r="N152" s="2"/>
      <c r="O152" s="2"/>
      <c r="P152" s="2"/>
      <c r="Q152" s="2"/>
      <c r="R152" s="2"/>
      <c r="S152" s="2"/>
      <c r="T152" s="2"/>
      <c r="U152" s="2"/>
      <c r="V152" s="2"/>
      <c r="W152" s="2"/>
      <c r="X152" s="2"/>
      <c r="Y152" s="2"/>
      <c r="Z152" s="2"/>
      <c r="AA152" s="84">
        <f t="shared" si="29"/>
        <v>0</v>
      </c>
      <c r="AB152" s="43">
        <f t="shared" si="30"/>
        <v>0</v>
      </c>
    </row>
    <row r="153" spans="1:28" s="37" customFormat="1" ht="13.5" customHeight="1" outlineLevel="1">
      <c r="B153" s="68"/>
      <c r="C153" s="68"/>
      <c r="D153" s="64" t="s">
        <v>386</v>
      </c>
      <c r="E153" s="39">
        <v>75</v>
      </c>
      <c r="F153" s="41"/>
      <c r="G153" s="2"/>
      <c r="H153" s="2"/>
      <c r="I153" s="2"/>
      <c r="J153" s="2"/>
      <c r="K153" s="2"/>
      <c r="L153" s="2"/>
      <c r="M153" s="2"/>
      <c r="N153" s="2"/>
      <c r="O153" s="2"/>
      <c r="P153" s="2"/>
      <c r="Q153" s="2"/>
      <c r="R153" s="2"/>
      <c r="S153" s="2"/>
      <c r="T153" s="2"/>
      <c r="U153" s="2"/>
      <c r="V153" s="2"/>
      <c r="W153" s="2"/>
      <c r="X153" s="2"/>
      <c r="Y153" s="2"/>
      <c r="Z153" s="2"/>
      <c r="AA153" s="84">
        <f t="shared" si="29"/>
        <v>0</v>
      </c>
      <c r="AB153" s="43">
        <f t="shared" si="30"/>
        <v>0</v>
      </c>
    </row>
    <row r="154" spans="1:28" ht="13.5" customHeight="1" outlineLevel="1">
      <c r="A154" s="37"/>
      <c r="B154" s="68"/>
      <c r="C154" s="68"/>
      <c r="D154" s="151" t="s">
        <v>387</v>
      </c>
      <c r="E154" s="39">
        <v>81</v>
      </c>
      <c r="F154" s="41"/>
      <c r="G154" s="2"/>
      <c r="H154" s="2"/>
      <c r="I154" s="2"/>
      <c r="J154" s="2"/>
      <c r="K154" s="2"/>
      <c r="L154" s="2"/>
      <c r="M154" s="2"/>
      <c r="N154" s="2"/>
      <c r="O154" s="2"/>
      <c r="P154" s="2"/>
      <c r="Q154" s="2"/>
      <c r="R154" s="2"/>
      <c r="S154" s="2"/>
      <c r="T154" s="2"/>
      <c r="U154" s="2"/>
      <c r="V154" s="2"/>
      <c r="W154" s="2"/>
      <c r="X154" s="2"/>
      <c r="Y154" s="2"/>
      <c r="Z154" s="2"/>
      <c r="AA154" s="84">
        <f t="shared" si="29"/>
        <v>0</v>
      </c>
      <c r="AB154" s="43">
        <f t="shared" si="30"/>
        <v>0</v>
      </c>
    </row>
    <row r="155" spans="1:28" ht="13.5" customHeight="1" outlineLevel="1">
      <c r="B155" s="68">
        <v>1380</v>
      </c>
      <c r="C155" s="68">
        <v>700</v>
      </c>
      <c r="D155" s="151" t="s">
        <v>34</v>
      </c>
      <c r="E155" s="39">
        <v>127</v>
      </c>
      <c r="F155" s="13" t="s">
        <v>275</v>
      </c>
      <c r="G155" s="2"/>
      <c r="H155" s="2"/>
      <c r="I155" s="2"/>
      <c r="J155" s="2"/>
      <c r="K155" s="2"/>
      <c r="L155" s="2"/>
      <c r="M155" s="2"/>
      <c r="N155" s="2"/>
      <c r="O155" s="2"/>
      <c r="P155" s="2"/>
      <c r="Q155" s="2"/>
      <c r="R155" s="2"/>
      <c r="S155" s="2"/>
      <c r="T155" s="2"/>
      <c r="U155" s="2"/>
      <c r="V155" s="2"/>
      <c r="W155" s="2"/>
      <c r="X155" s="2"/>
      <c r="Y155" s="2"/>
      <c r="Z155" s="2"/>
      <c r="AA155" s="44">
        <f t="shared" si="29"/>
        <v>0</v>
      </c>
      <c r="AB155" s="43">
        <f t="shared" si="30"/>
        <v>0</v>
      </c>
    </row>
    <row r="156" spans="1:28" ht="13.5" customHeight="1" outlineLevel="1">
      <c r="B156" s="68">
        <v>1382</v>
      </c>
      <c r="C156" s="68">
        <v>900</v>
      </c>
      <c r="D156" s="151" t="s">
        <v>35</v>
      </c>
      <c r="E156" s="39">
        <v>178</v>
      </c>
      <c r="F156" s="13" t="s">
        <v>276</v>
      </c>
      <c r="G156" s="2"/>
      <c r="H156" s="2"/>
      <c r="I156" s="2"/>
      <c r="J156" s="2"/>
      <c r="K156" s="2"/>
      <c r="L156" s="2"/>
      <c r="M156" s="2"/>
      <c r="N156" s="2"/>
      <c r="O156" s="2"/>
      <c r="P156" s="2"/>
      <c r="Q156" s="2"/>
      <c r="R156" s="2"/>
      <c r="S156" s="2"/>
      <c r="T156" s="2"/>
      <c r="U156" s="2"/>
      <c r="V156" s="2"/>
      <c r="W156" s="2"/>
      <c r="X156" s="2"/>
      <c r="Y156" s="2"/>
      <c r="Z156" s="2"/>
      <c r="AA156" s="44">
        <f t="shared" si="29"/>
        <v>0</v>
      </c>
      <c r="AB156" s="43">
        <f t="shared" si="30"/>
        <v>0</v>
      </c>
    </row>
    <row r="157" spans="1:28" ht="13.5" customHeight="1" outlineLevel="1">
      <c r="A157" s="37"/>
      <c r="B157" s="74">
        <v>1835</v>
      </c>
      <c r="C157" s="68"/>
      <c r="D157" s="151" t="s">
        <v>408</v>
      </c>
      <c r="E157" s="39">
        <v>127</v>
      </c>
      <c r="F157" s="13"/>
      <c r="G157" s="114"/>
      <c r="H157" s="114"/>
      <c r="I157" s="114"/>
      <c r="J157" s="114"/>
      <c r="K157" s="114"/>
      <c r="L157" s="114"/>
      <c r="M157" s="114"/>
      <c r="N157" s="114"/>
      <c r="O157" s="114"/>
      <c r="P157" s="114"/>
      <c r="Q157" s="114"/>
      <c r="R157" s="114"/>
      <c r="S157" s="114"/>
      <c r="T157" s="114"/>
      <c r="U157" s="114"/>
      <c r="V157" s="114"/>
      <c r="W157" s="114"/>
      <c r="X157" s="114"/>
      <c r="Y157" s="114"/>
      <c r="Z157" s="114"/>
      <c r="AA157" s="78">
        <f t="shared" si="29"/>
        <v>0</v>
      </c>
      <c r="AB157" s="43">
        <f t="shared" si="30"/>
        <v>0</v>
      </c>
    </row>
    <row r="158" spans="1:28" ht="13.5" customHeight="1" outlineLevel="1">
      <c r="B158" s="68">
        <v>1383</v>
      </c>
      <c r="C158" s="68">
        <v>1000</v>
      </c>
      <c r="D158" s="151" t="s">
        <v>64</v>
      </c>
      <c r="E158" s="39">
        <v>118</v>
      </c>
      <c r="F158" s="13" t="s">
        <v>277</v>
      </c>
      <c r="G158" s="103"/>
      <c r="H158" s="103"/>
      <c r="I158" s="103"/>
      <c r="J158" s="103"/>
      <c r="K158" s="103"/>
      <c r="L158" s="103"/>
      <c r="M158" s="103"/>
      <c r="N158" s="103"/>
      <c r="O158" s="103"/>
      <c r="P158" s="103"/>
      <c r="Q158" s="103"/>
      <c r="R158" s="103"/>
      <c r="S158" s="103"/>
      <c r="T158" s="103"/>
      <c r="U158" s="103"/>
      <c r="V158" s="103"/>
      <c r="W158" s="103"/>
      <c r="X158" s="103"/>
      <c r="Y158" s="103"/>
      <c r="Z158" s="103"/>
      <c r="AA158" s="78">
        <f t="shared" si="27"/>
        <v>0</v>
      </c>
      <c r="AB158" s="43">
        <f t="shared" si="28"/>
        <v>0</v>
      </c>
    </row>
    <row r="159" spans="1:28" ht="13.5" customHeight="1" outlineLevel="1">
      <c r="B159" s="68">
        <v>1384</v>
      </c>
      <c r="C159" s="68">
        <v>1100</v>
      </c>
      <c r="D159" s="151" t="s">
        <v>36</v>
      </c>
      <c r="E159" s="39">
        <v>104</v>
      </c>
      <c r="F159" s="13" t="s">
        <v>278</v>
      </c>
      <c r="G159" s="103"/>
      <c r="H159" s="103"/>
      <c r="I159" s="103"/>
      <c r="J159" s="103"/>
      <c r="K159" s="103"/>
      <c r="L159" s="103"/>
      <c r="M159" s="103"/>
      <c r="N159" s="103"/>
      <c r="O159" s="103"/>
      <c r="P159" s="103"/>
      <c r="Q159" s="103"/>
      <c r="R159" s="103"/>
      <c r="S159" s="103"/>
      <c r="T159" s="103"/>
      <c r="U159" s="103"/>
      <c r="V159" s="103"/>
      <c r="W159" s="103"/>
      <c r="X159" s="103"/>
      <c r="Y159" s="103"/>
      <c r="Z159" s="103"/>
      <c r="AA159" s="78">
        <f t="shared" si="27"/>
        <v>0</v>
      </c>
      <c r="AB159" s="43">
        <f t="shared" si="28"/>
        <v>0</v>
      </c>
    </row>
    <row r="160" spans="1:28" ht="13.5" customHeight="1" outlineLevel="1">
      <c r="B160" s="68">
        <v>1768</v>
      </c>
      <c r="C160" s="68"/>
      <c r="D160" s="151" t="s">
        <v>188</v>
      </c>
      <c r="E160" s="39">
        <v>106</v>
      </c>
      <c r="F160" s="13" t="s">
        <v>310</v>
      </c>
      <c r="G160" s="103"/>
      <c r="H160" s="103"/>
      <c r="I160" s="103"/>
      <c r="J160" s="103"/>
      <c r="K160" s="103"/>
      <c r="L160" s="103"/>
      <c r="M160" s="103"/>
      <c r="N160" s="103"/>
      <c r="O160" s="103"/>
      <c r="P160" s="103"/>
      <c r="Q160" s="103"/>
      <c r="R160" s="103"/>
      <c r="S160" s="103"/>
      <c r="T160" s="103"/>
      <c r="U160" s="103"/>
      <c r="V160" s="103"/>
      <c r="W160" s="103"/>
      <c r="X160" s="103"/>
      <c r="Y160" s="103"/>
      <c r="Z160" s="103"/>
      <c r="AA160" s="78">
        <f t="shared" si="27"/>
        <v>0</v>
      </c>
      <c r="AB160" s="43">
        <f t="shared" si="28"/>
        <v>0</v>
      </c>
    </row>
    <row r="161" spans="1:28" s="37" customFormat="1" ht="13.5" customHeight="1" outlineLevel="1">
      <c r="A161"/>
      <c r="B161" s="68">
        <v>1767</v>
      </c>
      <c r="C161" s="68"/>
      <c r="D161" s="151" t="s">
        <v>189</v>
      </c>
      <c r="E161" s="39">
        <v>101</v>
      </c>
      <c r="F161" s="13" t="s">
        <v>311</v>
      </c>
      <c r="G161" s="103"/>
      <c r="H161" s="103"/>
      <c r="I161" s="103"/>
      <c r="J161" s="103"/>
      <c r="K161" s="103"/>
      <c r="L161" s="103"/>
      <c r="M161" s="103"/>
      <c r="N161" s="103"/>
      <c r="O161" s="103"/>
      <c r="P161" s="103"/>
      <c r="Q161" s="103"/>
      <c r="R161" s="103"/>
      <c r="S161" s="103"/>
      <c r="T161" s="103"/>
      <c r="U161" s="103"/>
      <c r="V161" s="103"/>
      <c r="W161" s="103"/>
      <c r="X161" s="103"/>
      <c r="Y161" s="103"/>
      <c r="Z161" s="103"/>
      <c r="AA161" s="78">
        <f t="shared" si="27"/>
        <v>0</v>
      </c>
      <c r="AB161" s="43">
        <f t="shared" si="28"/>
        <v>0</v>
      </c>
    </row>
    <row r="162" spans="1:28" s="37" customFormat="1" ht="13.5" customHeight="1" outlineLevel="1">
      <c r="A162"/>
      <c r="B162" s="68">
        <v>1424</v>
      </c>
      <c r="C162" s="68">
        <v>5100</v>
      </c>
      <c r="D162" s="151" t="s">
        <v>71</v>
      </c>
      <c r="E162" s="39">
        <v>86</v>
      </c>
      <c r="F162" s="13" t="s">
        <v>233</v>
      </c>
      <c r="G162" s="103"/>
      <c r="H162" s="103"/>
      <c r="I162" s="103"/>
      <c r="J162" s="103"/>
      <c r="K162" s="103"/>
      <c r="L162" s="103"/>
      <c r="M162" s="103"/>
      <c r="N162" s="103"/>
      <c r="O162" s="103"/>
      <c r="P162" s="103"/>
      <c r="Q162" s="103"/>
      <c r="R162" s="103"/>
      <c r="S162" s="103"/>
      <c r="T162" s="103"/>
      <c r="U162" s="103"/>
      <c r="V162" s="103"/>
      <c r="W162" s="103"/>
      <c r="X162" s="103"/>
      <c r="Y162" s="103"/>
      <c r="Z162" s="103"/>
      <c r="AA162" s="78">
        <f t="shared" si="27"/>
        <v>0</v>
      </c>
      <c r="AB162" s="43">
        <f t="shared" si="28"/>
        <v>0</v>
      </c>
    </row>
    <row r="163" spans="1:28" s="37" customFormat="1" ht="13.5" customHeight="1" outlineLevel="1">
      <c r="A163"/>
      <c r="B163" s="68">
        <v>1423</v>
      </c>
      <c r="C163" s="68">
        <v>5000</v>
      </c>
      <c r="D163" s="151" t="s">
        <v>72</v>
      </c>
      <c r="E163" s="39">
        <v>86</v>
      </c>
      <c r="F163" s="13" t="s">
        <v>234</v>
      </c>
      <c r="G163" s="103"/>
      <c r="H163" s="103"/>
      <c r="I163" s="103"/>
      <c r="J163" s="103"/>
      <c r="K163" s="103"/>
      <c r="L163" s="103"/>
      <c r="M163" s="103"/>
      <c r="N163" s="103"/>
      <c r="O163" s="103"/>
      <c r="P163" s="103"/>
      <c r="Q163" s="103"/>
      <c r="R163" s="103"/>
      <c r="S163" s="103"/>
      <c r="T163" s="103"/>
      <c r="U163" s="103"/>
      <c r="V163" s="103"/>
      <c r="W163" s="103"/>
      <c r="X163" s="103"/>
      <c r="Y163" s="103"/>
      <c r="Z163" s="103"/>
      <c r="AA163" s="78">
        <f t="shared" si="27"/>
        <v>0</v>
      </c>
      <c r="AB163" s="43">
        <f t="shared" si="28"/>
        <v>0</v>
      </c>
    </row>
    <row r="164" spans="1:28" s="37" customFormat="1" ht="13.5" customHeight="1" outlineLevel="1">
      <c r="A164"/>
      <c r="B164" s="68">
        <v>1425</v>
      </c>
      <c r="C164" s="68">
        <v>5200</v>
      </c>
      <c r="D164" s="151" t="s">
        <v>69</v>
      </c>
      <c r="E164" s="39">
        <v>92</v>
      </c>
      <c r="F164" s="13" t="s">
        <v>235</v>
      </c>
      <c r="G164" s="103"/>
      <c r="H164" s="103"/>
      <c r="I164" s="103"/>
      <c r="J164" s="103"/>
      <c r="K164" s="103"/>
      <c r="L164" s="103"/>
      <c r="M164" s="103"/>
      <c r="N164" s="103"/>
      <c r="O164" s="103"/>
      <c r="P164" s="103"/>
      <c r="Q164" s="103"/>
      <c r="R164" s="103"/>
      <c r="S164" s="103"/>
      <c r="T164" s="103"/>
      <c r="U164" s="103"/>
      <c r="V164" s="103"/>
      <c r="W164" s="103"/>
      <c r="X164" s="103"/>
      <c r="Y164" s="103"/>
      <c r="Z164" s="103"/>
      <c r="AA164" s="78">
        <f t="shared" si="27"/>
        <v>0</v>
      </c>
      <c r="AB164" s="43">
        <f t="shared" si="28"/>
        <v>0</v>
      </c>
    </row>
    <row r="165" spans="1:28" ht="13.5" customHeight="1">
      <c r="A165" s="37"/>
      <c r="B165" s="68"/>
      <c r="C165" s="68"/>
      <c r="D165" s="29" t="s">
        <v>211</v>
      </c>
      <c r="E165" s="29"/>
      <c r="F165" s="85"/>
      <c r="G165" s="95"/>
      <c r="H165" s="95"/>
      <c r="I165" s="95"/>
      <c r="J165" s="95"/>
      <c r="K165" s="95"/>
      <c r="L165" s="95"/>
      <c r="M165" s="95"/>
      <c r="N165" s="95"/>
      <c r="O165" s="95"/>
      <c r="P165" s="95"/>
      <c r="Q165" s="95"/>
      <c r="R165" s="95"/>
      <c r="S165" s="95"/>
      <c r="T165" s="95"/>
      <c r="U165" s="95"/>
      <c r="V165" s="95"/>
      <c r="W165" s="95"/>
      <c r="X165" s="95"/>
      <c r="Y165" s="95"/>
      <c r="Z165" s="95"/>
      <c r="AA165" s="91"/>
      <c r="AB165" s="43"/>
    </row>
    <row r="166" spans="1:28" ht="13.5" customHeight="1" outlineLevel="1">
      <c r="A166" s="37"/>
      <c r="B166" s="68"/>
      <c r="C166" s="68"/>
      <c r="D166" s="64" t="s">
        <v>212</v>
      </c>
      <c r="E166" s="54">
        <v>35</v>
      </c>
      <c r="F166" s="13"/>
      <c r="G166" s="103"/>
      <c r="H166" s="103"/>
      <c r="I166" s="103"/>
      <c r="J166" s="103"/>
      <c r="K166" s="103"/>
      <c r="L166" s="103"/>
      <c r="M166" s="103"/>
      <c r="N166" s="103"/>
      <c r="O166" s="103"/>
      <c r="P166" s="103"/>
      <c r="Q166" s="103"/>
      <c r="R166" s="103"/>
      <c r="S166" s="103"/>
      <c r="T166" s="103"/>
      <c r="U166" s="103"/>
      <c r="V166" s="103"/>
      <c r="W166" s="103"/>
      <c r="X166" s="103"/>
      <c r="Y166" s="103"/>
      <c r="Z166" s="103"/>
      <c r="AA166" s="78">
        <f>SUM(G166:Z166)</f>
        <v>0</v>
      </c>
      <c r="AB166" s="43">
        <f>AA166*E166</f>
        <v>0</v>
      </c>
    </row>
    <row r="167" spans="1:28" ht="13.5" customHeight="1" outlineLevel="1">
      <c r="A167" s="37"/>
      <c r="B167" s="68"/>
      <c r="C167" s="68"/>
      <c r="D167" s="64" t="s">
        <v>213</v>
      </c>
      <c r="E167" s="54">
        <v>30</v>
      </c>
      <c r="F167" s="13"/>
      <c r="G167" s="103"/>
      <c r="H167" s="103"/>
      <c r="I167" s="103"/>
      <c r="J167" s="103"/>
      <c r="K167" s="103"/>
      <c r="L167" s="103"/>
      <c r="M167" s="103"/>
      <c r="N167" s="103"/>
      <c r="O167" s="103"/>
      <c r="P167" s="103"/>
      <c r="Q167" s="103"/>
      <c r="R167" s="103"/>
      <c r="S167" s="103"/>
      <c r="T167" s="103"/>
      <c r="U167" s="103"/>
      <c r="V167" s="103"/>
      <c r="W167" s="103"/>
      <c r="X167" s="103"/>
      <c r="Y167" s="103"/>
      <c r="Z167" s="103"/>
      <c r="AA167" s="78">
        <f>SUM(G167:Z167)</f>
        <v>0</v>
      </c>
      <c r="AB167" s="43">
        <f>AA167*E167</f>
        <v>0</v>
      </c>
    </row>
    <row r="168" spans="1:28" ht="13.5" customHeight="1" outlineLevel="1">
      <c r="A168" s="37"/>
      <c r="B168" s="68"/>
      <c r="C168" s="68"/>
      <c r="D168" s="64" t="s">
        <v>214</v>
      </c>
      <c r="E168" s="54">
        <v>37</v>
      </c>
      <c r="F168" s="13"/>
      <c r="G168" s="103"/>
      <c r="H168" s="103"/>
      <c r="I168" s="103"/>
      <c r="J168" s="103"/>
      <c r="K168" s="103"/>
      <c r="L168" s="103"/>
      <c r="M168" s="103"/>
      <c r="N168" s="103"/>
      <c r="O168" s="103"/>
      <c r="P168" s="103"/>
      <c r="Q168" s="103"/>
      <c r="R168" s="103"/>
      <c r="S168" s="103"/>
      <c r="T168" s="103"/>
      <c r="U168" s="103"/>
      <c r="V168" s="103"/>
      <c r="W168" s="103"/>
      <c r="X168" s="103"/>
      <c r="Y168" s="103"/>
      <c r="Z168" s="103"/>
      <c r="AA168" s="78">
        <f>SUM(G168:Z168)</f>
        <v>0</v>
      </c>
      <c r="AB168" s="43">
        <f>AA168*E168</f>
        <v>0</v>
      </c>
    </row>
    <row r="169" spans="1:28" s="37" customFormat="1" ht="13.5" customHeight="1" thickBot="1">
      <c r="A169"/>
      <c r="D169" s="29" t="s">
        <v>22</v>
      </c>
      <c r="E169" s="29"/>
      <c r="F169" s="85"/>
      <c r="G169" s="95"/>
      <c r="H169" s="95"/>
      <c r="I169" s="95"/>
      <c r="J169" s="95"/>
      <c r="K169" s="95"/>
      <c r="L169" s="95"/>
      <c r="M169" s="95"/>
      <c r="N169" s="95"/>
      <c r="O169" s="95"/>
      <c r="P169" s="95"/>
      <c r="Q169" s="95"/>
      <c r="R169" s="95"/>
      <c r="S169" s="95"/>
      <c r="T169" s="95"/>
      <c r="U169" s="95"/>
      <c r="V169" s="95"/>
      <c r="W169" s="95"/>
      <c r="X169" s="95"/>
      <c r="Y169" s="95"/>
      <c r="Z169" s="105"/>
      <c r="AA169" s="89"/>
      <c r="AB169"/>
    </row>
    <row r="170" spans="1:28" ht="13.5" customHeight="1" outlineLevel="1">
      <c r="B170" s="69">
        <v>360</v>
      </c>
      <c r="C170" s="69"/>
      <c r="D170" s="51" t="s">
        <v>168</v>
      </c>
      <c r="E170" s="17">
        <v>155</v>
      </c>
      <c r="F170" s="228"/>
      <c r="G170" s="247"/>
      <c r="H170" s="247"/>
      <c r="I170" s="247"/>
      <c r="J170" s="247"/>
      <c r="K170" s="247"/>
      <c r="L170" s="247"/>
      <c r="M170" s="247"/>
      <c r="N170" s="247"/>
      <c r="O170" s="247"/>
      <c r="P170" s="247"/>
      <c r="Q170" s="247"/>
      <c r="R170" s="247"/>
      <c r="S170" s="247"/>
      <c r="T170" s="247"/>
      <c r="U170" s="247"/>
      <c r="V170" s="247"/>
      <c r="W170" s="247"/>
      <c r="X170" s="247"/>
      <c r="Y170" s="247"/>
      <c r="Z170" s="247"/>
      <c r="AA170" s="247">
        <f>SUM(G170:Z174)</f>
        <v>0</v>
      </c>
      <c r="AB170" s="221">
        <f>E170*AA170</f>
        <v>0</v>
      </c>
    </row>
    <row r="171" spans="1:28" ht="13.5" customHeight="1" outlineLevel="1">
      <c r="B171" s="69">
        <v>1050</v>
      </c>
      <c r="C171" s="69"/>
      <c r="D171" s="271" t="s">
        <v>138</v>
      </c>
      <c r="E171" s="272"/>
      <c r="F171" s="229"/>
      <c r="G171" s="248"/>
      <c r="H171" s="248"/>
      <c r="I171" s="248"/>
      <c r="J171" s="248"/>
      <c r="K171" s="248"/>
      <c r="L171" s="248"/>
      <c r="M171" s="248"/>
      <c r="N171" s="248"/>
      <c r="O171" s="248"/>
      <c r="P171" s="248"/>
      <c r="Q171" s="248"/>
      <c r="R171" s="248"/>
      <c r="S171" s="248"/>
      <c r="T171" s="248"/>
      <c r="U171" s="248"/>
      <c r="V171" s="248"/>
      <c r="W171" s="248"/>
      <c r="X171" s="248"/>
      <c r="Y171" s="248"/>
      <c r="Z171" s="248"/>
      <c r="AA171" s="248"/>
      <c r="AB171" s="221"/>
    </row>
    <row r="172" spans="1:28" ht="13.5" customHeight="1" outlineLevel="1">
      <c r="B172" s="37">
        <v>1341</v>
      </c>
      <c r="D172" s="233" t="s">
        <v>72</v>
      </c>
      <c r="E172" s="234"/>
      <c r="F172" s="229"/>
      <c r="G172" s="248"/>
      <c r="H172" s="248"/>
      <c r="I172" s="248"/>
      <c r="J172" s="248"/>
      <c r="K172" s="248"/>
      <c r="L172" s="248"/>
      <c r="M172" s="248"/>
      <c r="N172" s="248"/>
      <c r="O172" s="248"/>
      <c r="P172" s="248"/>
      <c r="Q172" s="248"/>
      <c r="R172" s="248"/>
      <c r="S172" s="248"/>
      <c r="T172" s="248"/>
      <c r="U172" s="248"/>
      <c r="V172" s="248"/>
      <c r="W172" s="248"/>
      <c r="X172" s="248"/>
      <c r="Y172" s="248"/>
      <c r="Z172" s="248"/>
      <c r="AA172" s="248"/>
      <c r="AB172" s="221"/>
    </row>
    <row r="173" spans="1:28" ht="13.5" customHeight="1" outlineLevel="1">
      <c r="A173" s="37"/>
      <c r="B173" s="37">
        <v>1073</v>
      </c>
      <c r="D173" s="233" t="s">
        <v>92</v>
      </c>
      <c r="E173" s="234"/>
      <c r="F173" s="229"/>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21"/>
    </row>
    <row r="174" spans="1:28" ht="13.5" customHeight="1" outlineLevel="1">
      <c r="B174" s="37">
        <v>1429</v>
      </c>
      <c r="D174" s="273" t="s">
        <v>78</v>
      </c>
      <c r="E174" s="274"/>
      <c r="F174" s="230"/>
      <c r="G174" s="249"/>
      <c r="H174" s="249"/>
      <c r="I174" s="249"/>
      <c r="J174" s="249"/>
      <c r="K174" s="249"/>
      <c r="L174" s="249"/>
      <c r="M174" s="249"/>
      <c r="N174" s="249"/>
      <c r="O174" s="249"/>
      <c r="P174" s="249"/>
      <c r="Q174" s="249"/>
      <c r="R174" s="249"/>
      <c r="S174" s="249"/>
      <c r="T174" s="249"/>
      <c r="U174" s="249"/>
      <c r="V174" s="249"/>
      <c r="W174" s="249"/>
      <c r="X174" s="249"/>
      <c r="Y174" s="249"/>
      <c r="Z174" s="249"/>
      <c r="AA174" s="249"/>
      <c r="AB174" s="221"/>
    </row>
    <row r="175" spans="1:28" ht="13.5" customHeight="1" outlineLevel="1">
      <c r="B175" s="37">
        <v>361</v>
      </c>
      <c r="D175" s="49" t="s">
        <v>167</v>
      </c>
      <c r="E175" s="50">
        <v>155</v>
      </c>
      <c r="F175" s="228"/>
      <c r="G175" s="247"/>
      <c r="H175" s="247"/>
      <c r="I175" s="247"/>
      <c r="J175" s="247"/>
      <c r="K175" s="247"/>
      <c r="L175" s="247"/>
      <c r="M175" s="247"/>
      <c r="N175" s="247"/>
      <c r="O175" s="247"/>
      <c r="P175" s="247"/>
      <c r="Q175" s="247"/>
      <c r="R175" s="247"/>
      <c r="S175" s="247"/>
      <c r="T175" s="247"/>
      <c r="U175" s="247"/>
      <c r="V175" s="247"/>
      <c r="W175" s="247"/>
      <c r="X175" s="247"/>
      <c r="Y175" s="258"/>
      <c r="Z175" s="258"/>
      <c r="AA175" s="247">
        <f>SUM(G175:Z178)</f>
        <v>0</v>
      </c>
      <c r="AB175" s="221">
        <f>E175*AA175</f>
        <v>0</v>
      </c>
    </row>
    <row r="176" spans="1:28" ht="13.5" customHeight="1" outlineLevel="1">
      <c r="B176" s="37">
        <v>973</v>
      </c>
      <c r="D176" s="265" t="s">
        <v>87</v>
      </c>
      <c r="E176" s="266"/>
      <c r="F176" s="229"/>
      <c r="G176" s="248"/>
      <c r="H176" s="248"/>
      <c r="I176" s="248"/>
      <c r="J176" s="248"/>
      <c r="K176" s="248"/>
      <c r="L176" s="248"/>
      <c r="M176" s="248"/>
      <c r="N176" s="248"/>
      <c r="O176" s="248"/>
      <c r="P176" s="248"/>
      <c r="Q176" s="248"/>
      <c r="R176" s="248"/>
      <c r="S176" s="248"/>
      <c r="T176" s="248"/>
      <c r="U176" s="248"/>
      <c r="V176" s="248"/>
      <c r="W176" s="248"/>
      <c r="X176" s="248"/>
      <c r="Y176" s="258"/>
      <c r="Z176" s="258"/>
      <c r="AA176" s="248"/>
      <c r="AB176" s="221"/>
    </row>
    <row r="177" spans="2:28" ht="13.5" customHeight="1" outlineLevel="1">
      <c r="B177" s="37">
        <v>1101</v>
      </c>
      <c r="D177" s="265" t="s">
        <v>38</v>
      </c>
      <c r="E177" s="266"/>
      <c r="F177" s="229"/>
      <c r="G177" s="248"/>
      <c r="H177" s="248"/>
      <c r="I177" s="248"/>
      <c r="J177" s="248"/>
      <c r="K177" s="248"/>
      <c r="L177" s="248"/>
      <c r="M177" s="248"/>
      <c r="N177" s="248"/>
      <c r="O177" s="248"/>
      <c r="P177" s="248"/>
      <c r="Q177" s="248"/>
      <c r="R177" s="248"/>
      <c r="S177" s="248"/>
      <c r="T177" s="248"/>
      <c r="U177" s="248"/>
      <c r="V177" s="248"/>
      <c r="W177" s="248"/>
      <c r="X177" s="248"/>
      <c r="Y177" s="258"/>
      <c r="Z177" s="258"/>
      <c r="AA177" s="248"/>
      <c r="AB177" s="221"/>
    </row>
    <row r="178" spans="2:28" ht="13.5" customHeight="1" outlineLevel="1" thickBot="1">
      <c r="B178" s="37">
        <v>1429</v>
      </c>
      <c r="D178" s="275" t="s">
        <v>23</v>
      </c>
      <c r="E178" s="276"/>
      <c r="F178" s="230"/>
      <c r="G178" s="249"/>
      <c r="H178" s="249"/>
      <c r="I178" s="249"/>
      <c r="J178" s="249"/>
      <c r="K178" s="249"/>
      <c r="L178" s="249"/>
      <c r="M178" s="249"/>
      <c r="N178" s="249"/>
      <c r="O178" s="249"/>
      <c r="P178" s="249"/>
      <c r="Q178" s="249"/>
      <c r="R178" s="249"/>
      <c r="S178" s="249"/>
      <c r="T178" s="249"/>
      <c r="U178" s="249"/>
      <c r="V178" s="249"/>
      <c r="W178" s="249"/>
      <c r="X178" s="249"/>
      <c r="Y178" s="258"/>
      <c r="Z178" s="258"/>
      <c r="AA178" s="249"/>
      <c r="AB178" s="221"/>
    </row>
    <row r="179" spans="2:28" s="37" customFormat="1" ht="13.5" customHeight="1" outlineLevel="1">
      <c r="B179" s="37">
        <v>362</v>
      </c>
      <c r="D179" s="7" t="s">
        <v>485</v>
      </c>
      <c r="E179" s="10">
        <v>205</v>
      </c>
      <c r="F179" s="228"/>
      <c r="G179" s="247"/>
      <c r="H179" s="247"/>
      <c r="I179" s="247"/>
      <c r="J179" s="247"/>
      <c r="K179" s="247"/>
      <c r="L179" s="247"/>
      <c r="M179" s="247"/>
      <c r="N179" s="247"/>
      <c r="O179" s="247"/>
      <c r="P179" s="247"/>
      <c r="Q179" s="247"/>
      <c r="R179" s="247"/>
      <c r="S179" s="247"/>
      <c r="T179" s="247"/>
      <c r="U179" s="247"/>
      <c r="V179" s="247"/>
      <c r="W179" s="247"/>
      <c r="X179" s="247"/>
      <c r="Y179" s="258"/>
      <c r="Z179" s="258"/>
      <c r="AA179" s="247">
        <f>SUM(G179:Z183)</f>
        <v>0</v>
      </c>
      <c r="AB179" s="221">
        <f>E179*AA179</f>
        <v>0</v>
      </c>
    </row>
    <row r="180" spans="2:28" s="37" customFormat="1" ht="13.5" customHeight="1" outlineLevel="1">
      <c r="B180" s="37">
        <v>657</v>
      </c>
      <c r="D180" s="269" t="s">
        <v>101</v>
      </c>
      <c r="E180" s="270"/>
      <c r="F180" s="229"/>
      <c r="G180" s="248"/>
      <c r="H180" s="248"/>
      <c r="I180" s="248"/>
      <c r="J180" s="248"/>
      <c r="K180" s="248"/>
      <c r="L180" s="248"/>
      <c r="M180" s="248"/>
      <c r="N180" s="248"/>
      <c r="O180" s="248"/>
      <c r="P180" s="248"/>
      <c r="Q180" s="248"/>
      <c r="R180" s="248"/>
      <c r="S180" s="248"/>
      <c r="T180" s="248"/>
      <c r="U180" s="248"/>
      <c r="V180" s="248"/>
      <c r="W180" s="248"/>
      <c r="X180" s="248"/>
      <c r="Y180" s="258"/>
      <c r="Z180" s="258"/>
      <c r="AA180" s="248"/>
      <c r="AB180" s="221"/>
    </row>
    <row r="181" spans="2:28" s="37" customFormat="1" ht="13.5" customHeight="1" outlineLevel="1">
      <c r="B181" s="37">
        <v>1088</v>
      </c>
      <c r="D181" s="231" t="s">
        <v>109</v>
      </c>
      <c r="E181" s="232"/>
      <c r="F181" s="229"/>
      <c r="G181" s="248"/>
      <c r="H181" s="248"/>
      <c r="I181" s="248"/>
      <c r="J181" s="248"/>
      <c r="K181" s="248"/>
      <c r="L181" s="248"/>
      <c r="M181" s="248"/>
      <c r="N181" s="248"/>
      <c r="O181" s="248"/>
      <c r="P181" s="248"/>
      <c r="Q181" s="248"/>
      <c r="R181" s="248"/>
      <c r="S181" s="248"/>
      <c r="T181" s="248"/>
      <c r="U181" s="248"/>
      <c r="V181" s="248"/>
      <c r="W181" s="248"/>
      <c r="X181" s="248"/>
      <c r="Y181" s="258"/>
      <c r="Z181" s="258"/>
      <c r="AA181" s="248"/>
      <c r="AB181" s="221"/>
    </row>
    <row r="182" spans="2:28" s="37" customFormat="1" ht="13.5" customHeight="1" outlineLevel="1">
      <c r="B182" s="37">
        <v>1197</v>
      </c>
      <c r="D182" s="231" t="s">
        <v>65</v>
      </c>
      <c r="E182" s="232"/>
      <c r="F182" s="229"/>
      <c r="G182" s="248"/>
      <c r="H182" s="248"/>
      <c r="I182" s="248"/>
      <c r="J182" s="248"/>
      <c r="K182" s="248"/>
      <c r="L182" s="248"/>
      <c r="M182" s="248"/>
      <c r="N182" s="248"/>
      <c r="O182" s="248"/>
      <c r="P182" s="248"/>
      <c r="Q182" s="248"/>
      <c r="R182" s="248"/>
      <c r="S182" s="248"/>
      <c r="T182" s="248"/>
      <c r="U182" s="248"/>
      <c r="V182" s="248"/>
      <c r="W182" s="248"/>
      <c r="X182" s="248"/>
      <c r="Y182" s="258"/>
      <c r="Z182" s="258"/>
      <c r="AA182" s="248"/>
      <c r="AB182" s="221"/>
    </row>
    <row r="183" spans="2:28" s="37" customFormat="1" ht="13.5" customHeight="1" outlineLevel="1" thickBot="1">
      <c r="B183" s="69" t="s">
        <v>156</v>
      </c>
      <c r="C183" s="69"/>
      <c r="D183" s="267" t="s">
        <v>23</v>
      </c>
      <c r="E183" s="268"/>
      <c r="F183" s="230"/>
      <c r="G183" s="249"/>
      <c r="H183" s="249"/>
      <c r="I183" s="249"/>
      <c r="J183" s="249"/>
      <c r="K183" s="249"/>
      <c r="L183" s="249"/>
      <c r="M183" s="249"/>
      <c r="N183" s="249"/>
      <c r="O183" s="249"/>
      <c r="P183" s="249"/>
      <c r="Q183" s="249"/>
      <c r="R183" s="249"/>
      <c r="S183" s="249"/>
      <c r="T183" s="249"/>
      <c r="U183" s="249"/>
      <c r="V183" s="249"/>
      <c r="W183" s="249"/>
      <c r="X183" s="249"/>
      <c r="Y183" s="258"/>
      <c r="Z183" s="258"/>
      <c r="AA183" s="249"/>
      <c r="AB183" s="221"/>
    </row>
    <row r="184" spans="2:28" ht="13.5" customHeight="1" outlineLevel="1">
      <c r="B184" s="37">
        <v>362</v>
      </c>
      <c r="D184" s="7" t="s">
        <v>166</v>
      </c>
      <c r="E184" s="10">
        <v>240</v>
      </c>
      <c r="F184" s="228"/>
      <c r="G184" s="247"/>
      <c r="H184" s="247"/>
      <c r="I184" s="247"/>
      <c r="J184" s="247"/>
      <c r="K184" s="247"/>
      <c r="L184" s="247"/>
      <c r="M184" s="247"/>
      <c r="N184" s="247"/>
      <c r="O184" s="247"/>
      <c r="P184" s="247"/>
      <c r="Q184" s="247"/>
      <c r="R184" s="247"/>
      <c r="S184" s="247"/>
      <c r="T184" s="247"/>
      <c r="U184" s="247"/>
      <c r="V184" s="247"/>
      <c r="W184" s="247"/>
      <c r="X184" s="247"/>
      <c r="Y184" s="258"/>
      <c r="Z184" s="258"/>
      <c r="AA184" s="247">
        <f>SUM(G184:Z189)</f>
        <v>0</v>
      </c>
      <c r="AB184" s="221">
        <f>E184*AA184</f>
        <v>0</v>
      </c>
    </row>
    <row r="185" spans="2:28" ht="13.5" customHeight="1" outlineLevel="1">
      <c r="B185" s="37">
        <v>657</v>
      </c>
      <c r="D185" s="269" t="s">
        <v>101</v>
      </c>
      <c r="E185" s="270"/>
      <c r="F185" s="229"/>
      <c r="G185" s="248"/>
      <c r="H185" s="248"/>
      <c r="I185" s="248"/>
      <c r="J185" s="248"/>
      <c r="K185" s="248"/>
      <c r="L185" s="248"/>
      <c r="M185" s="248"/>
      <c r="N185" s="248"/>
      <c r="O185" s="248"/>
      <c r="P185" s="248"/>
      <c r="Q185" s="248"/>
      <c r="R185" s="248"/>
      <c r="S185" s="248"/>
      <c r="T185" s="248"/>
      <c r="U185" s="248"/>
      <c r="V185" s="248"/>
      <c r="W185" s="248"/>
      <c r="X185" s="248"/>
      <c r="Y185" s="258"/>
      <c r="Z185" s="258"/>
      <c r="AA185" s="248"/>
      <c r="AB185" s="221"/>
    </row>
    <row r="186" spans="2:28" ht="13.5" customHeight="1" outlineLevel="1">
      <c r="B186" s="37">
        <v>1088</v>
      </c>
      <c r="D186" s="231" t="s">
        <v>109</v>
      </c>
      <c r="E186" s="232"/>
      <c r="F186" s="229"/>
      <c r="G186" s="248"/>
      <c r="H186" s="248"/>
      <c r="I186" s="248"/>
      <c r="J186" s="248"/>
      <c r="K186" s="248"/>
      <c r="L186" s="248"/>
      <c r="M186" s="248"/>
      <c r="N186" s="248"/>
      <c r="O186" s="248"/>
      <c r="P186" s="248"/>
      <c r="Q186" s="248"/>
      <c r="R186" s="248"/>
      <c r="S186" s="248"/>
      <c r="T186" s="248"/>
      <c r="U186" s="248"/>
      <c r="V186" s="248"/>
      <c r="W186" s="248"/>
      <c r="X186" s="248"/>
      <c r="Y186" s="258"/>
      <c r="Z186" s="258"/>
      <c r="AA186" s="248"/>
      <c r="AB186" s="221"/>
    </row>
    <row r="187" spans="2:28" ht="13.5" customHeight="1" outlineLevel="1">
      <c r="B187" s="37">
        <v>1197</v>
      </c>
      <c r="D187" s="231" t="s">
        <v>65</v>
      </c>
      <c r="E187" s="232"/>
      <c r="F187" s="229"/>
      <c r="G187" s="248"/>
      <c r="H187" s="248"/>
      <c r="I187" s="248"/>
      <c r="J187" s="248"/>
      <c r="K187" s="248"/>
      <c r="L187" s="248"/>
      <c r="M187" s="248"/>
      <c r="N187" s="248"/>
      <c r="O187" s="248"/>
      <c r="P187" s="248"/>
      <c r="Q187" s="248"/>
      <c r="R187" s="248"/>
      <c r="S187" s="248"/>
      <c r="T187" s="248"/>
      <c r="U187" s="248"/>
      <c r="V187" s="248"/>
      <c r="W187" s="248"/>
      <c r="X187" s="248"/>
      <c r="Y187" s="258"/>
      <c r="Z187" s="258"/>
      <c r="AA187" s="248"/>
      <c r="AB187" s="221"/>
    </row>
    <row r="188" spans="2:28" ht="13.5" customHeight="1" outlineLevel="1">
      <c r="B188" s="69">
        <v>1491</v>
      </c>
      <c r="C188" s="69"/>
      <c r="D188" s="237" t="s">
        <v>199</v>
      </c>
      <c r="E188" s="238"/>
      <c r="F188" s="229"/>
      <c r="G188" s="248"/>
      <c r="H188" s="248"/>
      <c r="I188" s="248"/>
      <c r="J188" s="248"/>
      <c r="K188" s="248"/>
      <c r="L188" s="248"/>
      <c r="M188" s="248"/>
      <c r="N188" s="248"/>
      <c r="O188" s="248"/>
      <c r="P188" s="248"/>
      <c r="Q188" s="248"/>
      <c r="R188" s="248"/>
      <c r="S188" s="248"/>
      <c r="T188" s="248"/>
      <c r="U188" s="248"/>
      <c r="V188" s="248"/>
      <c r="W188" s="248"/>
      <c r="X188" s="248"/>
      <c r="Y188" s="258"/>
      <c r="Z188" s="258"/>
      <c r="AA188" s="248"/>
      <c r="AB188" s="221"/>
    </row>
    <row r="189" spans="2:28" ht="13.5" customHeight="1" outlineLevel="1" thickBot="1">
      <c r="B189" s="69" t="s">
        <v>156</v>
      </c>
      <c r="C189" s="69"/>
      <c r="D189" s="267" t="s">
        <v>23</v>
      </c>
      <c r="E189" s="268"/>
      <c r="F189" s="230"/>
      <c r="G189" s="249"/>
      <c r="H189" s="249"/>
      <c r="I189" s="249"/>
      <c r="J189" s="249"/>
      <c r="K189" s="249"/>
      <c r="L189" s="249"/>
      <c r="M189" s="249"/>
      <c r="N189" s="249"/>
      <c r="O189" s="249"/>
      <c r="P189" s="249"/>
      <c r="Q189" s="249"/>
      <c r="R189" s="249"/>
      <c r="S189" s="249"/>
      <c r="T189" s="249"/>
      <c r="U189" s="249"/>
      <c r="V189" s="249"/>
      <c r="W189" s="249"/>
      <c r="X189" s="249"/>
      <c r="Y189" s="258"/>
      <c r="Z189" s="258"/>
      <c r="AA189" s="249"/>
      <c r="AB189" s="221"/>
    </row>
    <row r="190" spans="2:28" s="37" customFormat="1" ht="13.5" customHeight="1" outlineLevel="1">
      <c r="B190" s="37">
        <v>363</v>
      </c>
      <c r="D190" s="7" t="s">
        <v>486</v>
      </c>
      <c r="E190" s="15">
        <v>230</v>
      </c>
      <c r="F190" s="228"/>
      <c r="G190" s="247"/>
      <c r="H190" s="247"/>
      <c r="I190" s="247"/>
      <c r="J190" s="247"/>
      <c r="K190" s="247"/>
      <c r="L190" s="247"/>
      <c r="M190" s="247"/>
      <c r="N190" s="247"/>
      <c r="O190" s="247"/>
      <c r="P190" s="247"/>
      <c r="Q190" s="247"/>
      <c r="R190" s="247"/>
      <c r="S190" s="247"/>
      <c r="T190" s="247"/>
      <c r="U190" s="247"/>
      <c r="V190" s="247"/>
      <c r="W190" s="247"/>
      <c r="X190" s="247"/>
      <c r="Y190" s="258"/>
      <c r="Z190" s="258"/>
      <c r="AA190" s="247">
        <f>SUM(G190:Z195)</f>
        <v>0</v>
      </c>
      <c r="AB190" s="221">
        <f>E190*AA190</f>
        <v>0</v>
      </c>
    </row>
    <row r="191" spans="2:28" s="37" customFormat="1" ht="13.5" customHeight="1" outlineLevel="1">
      <c r="B191" s="37">
        <v>576</v>
      </c>
      <c r="D191" s="263" t="s">
        <v>27</v>
      </c>
      <c r="E191" s="264"/>
      <c r="F191" s="229"/>
      <c r="G191" s="248"/>
      <c r="H191" s="248"/>
      <c r="I191" s="248"/>
      <c r="J191" s="248"/>
      <c r="K191" s="248"/>
      <c r="L191" s="248"/>
      <c r="M191" s="248"/>
      <c r="N191" s="248"/>
      <c r="O191" s="248"/>
      <c r="P191" s="248"/>
      <c r="Q191" s="248"/>
      <c r="R191" s="248"/>
      <c r="S191" s="248"/>
      <c r="T191" s="248"/>
      <c r="U191" s="248"/>
      <c r="V191" s="248"/>
      <c r="W191" s="248"/>
      <c r="X191" s="248"/>
      <c r="Y191" s="258"/>
      <c r="Z191" s="258"/>
      <c r="AA191" s="248"/>
      <c r="AB191" s="221"/>
    </row>
    <row r="192" spans="2:28" s="37" customFormat="1" ht="13.5" customHeight="1" outlineLevel="1">
      <c r="B192" s="37">
        <v>1069</v>
      </c>
      <c r="D192" s="265" t="s">
        <v>124</v>
      </c>
      <c r="E192" s="266"/>
      <c r="F192" s="229"/>
      <c r="G192" s="248"/>
      <c r="H192" s="248"/>
      <c r="I192" s="248"/>
      <c r="J192" s="248"/>
      <c r="K192" s="248"/>
      <c r="L192" s="248"/>
      <c r="M192" s="248"/>
      <c r="N192" s="248"/>
      <c r="O192" s="248"/>
      <c r="P192" s="248"/>
      <c r="Q192" s="248"/>
      <c r="R192" s="248"/>
      <c r="S192" s="248"/>
      <c r="T192" s="248"/>
      <c r="U192" s="248"/>
      <c r="V192" s="248"/>
      <c r="W192" s="248"/>
      <c r="X192" s="248"/>
      <c r="Y192" s="258"/>
      <c r="Z192" s="258"/>
      <c r="AA192" s="248"/>
      <c r="AB192" s="221"/>
    </row>
    <row r="193" spans="1:28" s="37" customFormat="1" ht="13.5" customHeight="1" outlineLevel="1">
      <c r="B193" s="37">
        <v>1328</v>
      </c>
      <c r="D193" s="265" t="s">
        <v>17</v>
      </c>
      <c r="E193" s="266"/>
      <c r="F193" s="229"/>
      <c r="G193" s="248"/>
      <c r="H193" s="248"/>
      <c r="I193" s="248"/>
      <c r="J193" s="248"/>
      <c r="K193" s="248"/>
      <c r="L193" s="248"/>
      <c r="M193" s="248"/>
      <c r="N193" s="248"/>
      <c r="O193" s="248"/>
      <c r="P193" s="248"/>
      <c r="Q193" s="248"/>
      <c r="R193" s="248"/>
      <c r="S193" s="248"/>
      <c r="T193" s="248"/>
      <c r="U193" s="248"/>
      <c r="V193" s="248"/>
      <c r="W193" s="248"/>
      <c r="X193" s="248"/>
      <c r="Y193" s="258"/>
      <c r="Z193" s="258"/>
      <c r="AA193" s="248"/>
      <c r="AB193" s="221"/>
    </row>
    <row r="194" spans="1:28" s="37" customFormat="1" ht="13.5" customHeight="1" outlineLevel="1">
      <c r="B194" s="37">
        <v>1210</v>
      </c>
      <c r="D194" s="265" t="s">
        <v>141</v>
      </c>
      <c r="E194" s="266"/>
      <c r="F194" s="229"/>
      <c r="G194" s="248"/>
      <c r="H194" s="248"/>
      <c r="I194" s="248"/>
      <c r="J194" s="248"/>
      <c r="K194" s="248"/>
      <c r="L194" s="248"/>
      <c r="M194" s="248"/>
      <c r="N194" s="248"/>
      <c r="O194" s="248"/>
      <c r="P194" s="248"/>
      <c r="Q194" s="248"/>
      <c r="R194" s="248"/>
      <c r="S194" s="248"/>
      <c r="T194" s="248"/>
      <c r="U194" s="248"/>
      <c r="V194" s="248"/>
      <c r="W194" s="248"/>
      <c r="X194" s="248"/>
      <c r="Y194" s="258"/>
      <c r="Z194" s="258"/>
      <c r="AA194" s="248"/>
      <c r="AB194" s="221"/>
    </row>
    <row r="195" spans="1:28" s="37" customFormat="1" ht="13.5" customHeight="1" outlineLevel="1" thickBot="1">
      <c r="B195" s="69" t="s">
        <v>156</v>
      </c>
      <c r="C195" s="69"/>
      <c r="D195" s="267" t="s">
        <v>23</v>
      </c>
      <c r="E195" s="268"/>
      <c r="F195" s="230"/>
      <c r="G195" s="249"/>
      <c r="H195" s="249"/>
      <c r="I195" s="249"/>
      <c r="J195" s="249"/>
      <c r="K195" s="249"/>
      <c r="L195" s="249"/>
      <c r="M195" s="249"/>
      <c r="N195" s="249"/>
      <c r="O195" s="249"/>
      <c r="P195" s="249"/>
      <c r="Q195" s="249"/>
      <c r="R195" s="249"/>
      <c r="S195" s="249"/>
      <c r="T195" s="249"/>
      <c r="U195" s="249"/>
      <c r="V195" s="249"/>
      <c r="W195" s="249"/>
      <c r="X195" s="249"/>
      <c r="Y195" s="258"/>
      <c r="Z195" s="258"/>
      <c r="AA195" s="249"/>
      <c r="AB195" s="221"/>
    </row>
    <row r="196" spans="1:28" s="37" customFormat="1" ht="13.5" customHeight="1" outlineLevel="1">
      <c r="A196"/>
      <c r="B196" s="37">
        <v>363</v>
      </c>
      <c r="D196" s="7" t="s">
        <v>165</v>
      </c>
      <c r="E196" s="15">
        <v>265</v>
      </c>
      <c r="F196" s="228"/>
      <c r="G196" s="247"/>
      <c r="H196" s="247"/>
      <c r="I196" s="247"/>
      <c r="J196" s="247"/>
      <c r="K196" s="247"/>
      <c r="L196" s="247"/>
      <c r="M196" s="247"/>
      <c r="N196" s="247"/>
      <c r="O196" s="247"/>
      <c r="P196" s="247"/>
      <c r="Q196" s="247"/>
      <c r="R196" s="247"/>
      <c r="S196" s="247"/>
      <c r="T196" s="247"/>
      <c r="U196" s="247"/>
      <c r="V196" s="247"/>
      <c r="W196" s="247"/>
      <c r="X196" s="247"/>
      <c r="Y196" s="258"/>
      <c r="Z196" s="258"/>
      <c r="AA196" s="247">
        <f>SUM(G196:Z202)</f>
        <v>0</v>
      </c>
      <c r="AB196" s="221">
        <f>E196*AA196</f>
        <v>0</v>
      </c>
    </row>
    <row r="197" spans="1:28" ht="13.5" customHeight="1" outlineLevel="1">
      <c r="B197" s="37">
        <v>576</v>
      </c>
      <c r="D197" s="263" t="s">
        <v>27</v>
      </c>
      <c r="E197" s="264"/>
      <c r="F197" s="229"/>
      <c r="G197" s="248"/>
      <c r="H197" s="248"/>
      <c r="I197" s="248"/>
      <c r="J197" s="248"/>
      <c r="K197" s="248"/>
      <c r="L197" s="248"/>
      <c r="M197" s="248"/>
      <c r="N197" s="248"/>
      <c r="O197" s="248"/>
      <c r="P197" s="248"/>
      <c r="Q197" s="248"/>
      <c r="R197" s="248"/>
      <c r="S197" s="248"/>
      <c r="T197" s="248"/>
      <c r="U197" s="248"/>
      <c r="V197" s="248"/>
      <c r="W197" s="248"/>
      <c r="X197" s="248"/>
      <c r="Y197" s="258"/>
      <c r="Z197" s="258"/>
      <c r="AA197" s="248"/>
      <c r="AB197" s="221"/>
    </row>
    <row r="198" spans="1:28" ht="13.5" customHeight="1" outlineLevel="1">
      <c r="B198" s="37">
        <v>1069</v>
      </c>
      <c r="D198" s="265" t="s">
        <v>124</v>
      </c>
      <c r="E198" s="266"/>
      <c r="F198" s="229"/>
      <c r="G198" s="248"/>
      <c r="H198" s="248"/>
      <c r="I198" s="248"/>
      <c r="J198" s="248"/>
      <c r="K198" s="248"/>
      <c r="L198" s="248"/>
      <c r="M198" s="248"/>
      <c r="N198" s="248"/>
      <c r="O198" s="248"/>
      <c r="P198" s="248"/>
      <c r="Q198" s="248"/>
      <c r="R198" s="248"/>
      <c r="S198" s="248"/>
      <c r="T198" s="248"/>
      <c r="U198" s="248"/>
      <c r="V198" s="248"/>
      <c r="W198" s="248"/>
      <c r="X198" s="248"/>
      <c r="Y198" s="258"/>
      <c r="Z198" s="258"/>
      <c r="AA198" s="248"/>
      <c r="AB198" s="221"/>
    </row>
    <row r="199" spans="1:28" ht="13.5" customHeight="1" outlineLevel="1">
      <c r="B199" s="37">
        <v>1328</v>
      </c>
      <c r="D199" s="265" t="s">
        <v>17</v>
      </c>
      <c r="E199" s="266"/>
      <c r="F199" s="229"/>
      <c r="G199" s="248"/>
      <c r="H199" s="248"/>
      <c r="I199" s="248"/>
      <c r="J199" s="248"/>
      <c r="K199" s="248"/>
      <c r="L199" s="248"/>
      <c r="M199" s="248"/>
      <c r="N199" s="248"/>
      <c r="O199" s="248"/>
      <c r="P199" s="248"/>
      <c r="Q199" s="248"/>
      <c r="R199" s="248"/>
      <c r="S199" s="248"/>
      <c r="T199" s="248"/>
      <c r="U199" s="248"/>
      <c r="V199" s="248"/>
      <c r="W199" s="248"/>
      <c r="X199" s="248"/>
      <c r="Y199" s="258"/>
      <c r="Z199" s="258"/>
      <c r="AA199" s="248"/>
      <c r="AB199" s="221"/>
    </row>
    <row r="200" spans="1:28" ht="13.5" customHeight="1" outlineLevel="1">
      <c r="A200" s="37"/>
      <c r="B200" s="37">
        <v>1210</v>
      </c>
      <c r="D200" s="265" t="s">
        <v>141</v>
      </c>
      <c r="E200" s="266"/>
      <c r="F200" s="229"/>
      <c r="G200" s="248"/>
      <c r="H200" s="248"/>
      <c r="I200" s="248"/>
      <c r="J200" s="248"/>
      <c r="K200" s="248"/>
      <c r="L200" s="248"/>
      <c r="M200" s="248"/>
      <c r="N200" s="248"/>
      <c r="O200" s="248"/>
      <c r="P200" s="248"/>
      <c r="Q200" s="248"/>
      <c r="R200" s="248"/>
      <c r="S200" s="248"/>
      <c r="T200" s="248"/>
      <c r="U200" s="248"/>
      <c r="V200" s="248"/>
      <c r="W200" s="248"/>
      <c r="X200" s="248"/>
      <c r="Y200" s="258"/>
      <c r="Z200" s="258"/>
      <c r="AA200" s="248"/>
      <c r="AB200" s="221"/>
    </row>
    <row r="201" spans="1:28" ht="13.5" customHeight="1" outlineLevel="1">
      <c r="B201" s="37">
        <v>1349</v>
      </c>
      <c r="D201" s="265" t="s">
        <v>125</v>
      </c>
      <c r="E201" s="266"/>
      <c r="F201" s="229"/>
      <c r="G201" s="248"/>
      <c r="H201" s="248"/>
      <c r="I201" s="248"/>
      <c r="J201" s="248"/>
      <c r="K201" s="248"/>
      <c r="L201" s="248"/>
      <c r="M201" s="248"/>
      <c r="N201" s="248"/>
      <c r="O201" s="248"/>
      <c r="P201" s="248"/>
      <c r="Q201" s="248"/>
      <c r="R201" s="248"/>
      <c r="S201" s="248"/>
      <c r="T201" s="248"/>
      <c r="U201" s="248"/>
      <c r="V201" s="248"/>
      <c r="W201" s="248"/>
      <c r="X201" s="248"/>
      <c r="Y201" s="258"/>
      <c r="Z201" s="258"/>
      <c r="AA201" s="248"/>
      <c r="AB201" s="221"/>
    </row>
    <row r="202" spans="1:28" ht="13.5" customHeight="1" outlineLevel="1" thickBot="1">
      <c r="B202" s="69" t="s">
        <v>156</v>
      </c>
      <c r="C202" s="69"/>
      <c r="D202" s="267" t="s">
        <v>23</v>
      </c>
      <c r="E202" s="268"/>
      <c r="F202" s="230"/>
      <c r="G202" s="249"/>
      <c r="H202" s="249"/>
      <c r="I202" s="249"/>
      <c r="J202" s="249"/>
      <c r="K202" s="249"/>
      <c r="L202" s="249"/>
      <c r="M202" s="249"/>
      <c r="N202" s="249"/>
      <c r="O202" s="249"/>
      <c r="P202" s="249"/>
      <c r="Q202" s="249"/>
      <c r="R202" s="249"/>
      <c r="S202" s="249"/>
      <c r="T202" s="249"/>
      <c r="U202" s="249"/>
      <c r="V202" s="249"/>
      <c r="W202" s="249"/>
      <c r="X202" s="249"/>
      <c r="Y202" s="258"/>
      <c r="Z202" s="258"/>
      <c r="AA202" s="249"/>
      <c r="AB202" s="221"/>
    </row>
    <row r="203" spans="1:28">
      <c r="AA203" s="112">
        <f>SUM(G6:Z202)</f>
        <v>0</v>
      </c>
    </row>
    <row r="204" spans="1:28">
      <c r="F204" s="13">
        <f t="shared" ref="F204:Z204" si="32">SUMPRODUCT(F6:F202,$E$6:$E$202)</f>
        <v>0</v>
      </c>
      <c r="G204" s="2">
        <f t="shared" si="32"/>
        <v>0</v>
      </c>
      <c r="H204" s="2">
        <f t="shared" si="32"/>
        <v>0</v>
      </c>
      <c r="I204" s="2">
        <f t="shared" si="32"/>
        <v>0</v>
      </c>
      <c r="J204" s="2">
        <f t="shared" si="32"/>
        <v>0</v>
      </c>
      <c r="K204" s="2">
        <f t="shared" si="32"/>
        <v>0</v>
      </c>
      <c r="L204" s="2">
        <f t="shared" si="32"/>
        <v>0</v>
      </c>
      <c r="M204" s="2">
        <f t="shared" si="32"/>
        <v>0</v>
      </c>
      <c r="N204" s="2">
        <f t="shared" si="32"/>
        <v>0</v>
      </c>
      <c r="O204" s="2">
        <f t="shared" si="32"/>
        <v>0</v>
      </c>
      <c r="P204" s="2">
        <f t="shared" si="32"/>
        <v>0</v>
      </c>
      <c r="Q204" s="2">
        <f t="shared" si="32"/>
        <v>0</v>
      </c>
      <c r="R204" s="2">
        <f t="shared" si="32"/>
        <v>0</v>
      </c>
      <c r="S204" s="2">
        <f t="shared" si="32"/>
        <v>0</v>
      </c>
      <c r="T204" s="2">
        <f t="shared" si="32"/>
        <v>0</v>
      </c>
      <c r="U204" s="2">
        <f t="shared" si="32"/>
        <v>0</v>
      </c>
      <c r="V204" s="2">
        <f t="shared" si="32"/>
        <v>0</v>
      </c>
      <c r="W204" s="2">
        <f t="shared" si="32"/>
        <v>0</v>
      </c>
      <c r="X204" s="2">
        <f t="shared" si="32"/>
        <v>0</v>
      </c>
      <c r="Y204" s="2">
        <f t="shared" si="32"/>
        <v>0</v>
      </c>
      <c r="Z204" s="2">
        <f t="shared" si="32"/>
        <v>0</v>
      </c>
      <c r="AA204" s="90">
        <f>SUM(AA6:AA202)</f>
        <v>0</v>
      </c>
      <c r="AB204" s="23">
        <f>SUM(AB6:AB202)</f>
        <v>0</v>
      </c>
    </row>
    <row r="205" spans="1:28">
      <c r="AA205" s="89" t="s">
        <v>57</v>
      </c>
    </row>
  </sheetData>
  <protectedRanges>
    <protectedRange sqref="G129:Z129" name="Диапазон1_1"/>
    <protectedRange sqref="G152:Z154" name="Диапазон1_3"/>
    <protectedRange sqref="G7:Z7" name="Диапазон1_2"/>
    <protectedRange sqref="G66:Z67" name="Диапазон1_5"/>
    <protectedRange sqref="G76:Z77" name="Диапазон1_6"/>
    <protectedRange sqref="G151:Z151" name="Диапазон1_7"/>
    <protectedRange sqref="G58:Z58" name="Диапазон1_3_1"/>
  </protectedRanges>
  <mergeCells count="170">
    <mergeCell ref="AB1:AB3"/>
    <mergeCell ref="AB170:AB174"/>
    <mergeCell ref="AB175:AB178"/>
    <mergeCell ref="O170:O174"/>
    <mergeCell ref="W175:W178"/>
    <mergeCell ref="X175:X178"/>
    <mergeCell ref="O175:O178"/>
    <mergeCell ref="P175:P178"/>
    <mergeCell ref="Q175:Q178"/>
    <mergeCell ref="AA1:AA3"/>
    <mergeCell ref="Z175:Z178"/>
    <mergeCell ref="V170:V174"/>
    <mergeCell ref="W170:W174"/>
    <mergeCell ref="X170:X174"/>
    <mergeCell ref="D177:E177"/>
    <mergeCell ref="D178:E178"/>
    <mergeCell ref="T175:T178"/>
    <mergeCell ref="U175:U178"/>
    <mergeCell ref="L175:L178"/>
    <mergeCell ref="M175:M178"/>
    <mergeCell ref="O184:O189"/>
    <mergeCell ref="V175:V178"/>
    <mergeCell ref="AB184:AB189"/>
    <mergeCell ref="T184:T189"/>
    <mergeCell ref="F184:F189"/>
    <mergeCell ref="G184:G189"/>
    <mergeCell ref="H184:H189"/>
    <mergeCell ref="I175:I178"/>
    <mergeCell ref="J175:J178"/>
    <mergeCell ref="K175:K178"/>
    <mergeCell ref="R175:R178"/>
    <mergeCell ref="S175:S178"/>
    <mergeCell ref="Y175:Y178"/>
    <mergeCell ref="F179:F183"/>
    <mergeCell ref="G179:G183"/>
    <mergeCell ref="H179:H183"/>
    <mergeCell ref="I179:I183"/>
    <mergeCell ref="J179:J183"/>
    <mergeCell ref="AB196:AB202"/>
    <mergeCell ref="D1:Z1"/>
    <mergeCell ref="D2:Z2"/>
    <mergeCell ref="D3:Z3"/>
    <mergeCell ref="F175:F178"/>
    <mergeCell ref="G175:G178"/>
    <mergeCell ref="H175:H178"/>
    <mergeCell ref="U184:U189"/>
    <mergeCell ref="V184:V189"/>
    <mergeCell ref="W184:W189"/>
    <mergeCell ref="X184:X189"/>
    <mergeCell ref="P184:P189"/>
    <mergeCell ref="Q184:Q189"/>
    <mergeCell ref="R184:R189"/>
    <mergeCell ref="S184:S189"/>
    <mergeCell ref="Y184:Y189"/>
    <mergeCell ref="I184:I189"/>
    <mergeCell ref="J184:J189"/>
    <mergeCell ref="Z184:Z189"/>
    <mergeCell ref="D185:E185"/>
    <mergeCell ref="D186:E186"/>
    <mergeCell ref="D187:E187"/>
    <mergeCell ref="D188:E188"/>
    <mergeCell ref="D189:E189"/>
    <mergeCell ref="O196:O202"/>
    <mergeCell ref="F196:F202"/>
    <mergeCell ref="G196:G202"/>
    <mergeCell ref="H196:H202"/>
    <mergeCell ref="I196:I202"/>
    <mergeCell ref="J196:J202"/>
    <mergeCell ref="K196:K202"/>
    <mergeCell ref="D173:E173"/>
    <mergeCell ref="N184:N189"/>
    <mergeCell ref="L196:L202"/>
    <mergeCell ref="M196:M202"/>
    <mergeCell ref="N196:N202"/>
    <mergeCell ref="N175:N178"/>
    <mergeCell ref="K184:K189"/>
    <mergeCell ref="L184:L189"/>
    <mergeCell ref="M184:M189"/>
    <mergeCell ref="K170:K174"/>
    <mergeCell ref="D197:E197"/>
    <mergeCell ref="D176:E176"/>
    <mergeCell ref="D198:E198"/>
    <mergeCell ref="D199:E199"/>
    <mergeCell ref="D201:E201"/>
    <mergeCell ref="D202:E202"/>
    <mergeCell ref="L170:L174"/>
    <mergeCell ref="W196:W202"/>
    <mergeCell ref="X196:X202"/>
    <mergeCell ref="P196:P202"/>
    <mergeCell ref="Q196:Q202"/>
    <mergeCell ref="R196:R202"/>
    <mergeCell ref="S196:S202"/>
    <mergeCell ref="Y196:Y202"/>
    <mergeCell ref="Z196:Z202"/>
    <mergeCell ref="T196:T202"/>
    <mergeCell ref="U196:U202"/>
    <mergeCell ref="D200:E200"/>
    <mergeCell ref="AA170:AA174"/>
    <mergeCell ref="AA175:AA178"/>
    <mergeCell ref="AA184:AA189"/>
    <mergeCell ref="AA196:AA202"/>
    <mergeCell ref="Y170:Y174"/>
    <mergeCell ref="Z170:Z174"/>
    <mergeCell ref="D171:E171"/>
    <mergeCell ref="D172:E172"/>
    <mergeCell ref="D174:E174"/>
    <mergeCell ref="M170:M174"/>
    <mergeCell ref="N170:N174"/>
    <mergeCell ref="F170:F174"/>
    <mergeCell ref="G170:G174"/>
    <mergeCell ref="H170:H174"/>
    <mergeCell ref="I170:I174"/>
    <mergeCell ref="J170:J174"/>
    <mergeCell ref="T170:T174"/>
    <mergeCell ref="U170:U174"/>
    <mergeCell ref="P170:P174"/>
    <mergeCell ref="Q170:Q174"/>
    <mergeCell ref="R170:R174"/>
    <mergeCell ref="S170:S174"/>
    <mergeCell ref="V196:V202"/>
    <mergeCell ref="U179:U183"/>
    <mergeCell ref="V179:V183"/>
    <mergeCell ref="W179:W183"/>
    <mergeCell ref="X179:X183"/>
    <mergeCell ref="Y179:Y183"/>
    <mergeCell ref="Z179:Z183"/>
    <mergeCell ref="AA179:AA183"/>
    <mergeCell ref="AB179:AB183"/>
    <mergeCell ref="K179:K183"/>
    <mergeCell ref="L179:L183"/>
    <mergeCell ref="M179:M183"/>
    <mergeCell ref="N179:N183"/>
    <mergeCell ref="O179:O183"/>
    <mergeCell ref="P179:P183"/>
    <mergeCell ref="Q179:Q183"/>
    <mergeCell ref="R179:R183"/>
    <mergeCell ref="S179:S183"/>
    <mergeCell ref="D180:E180"/>
    <mergeCell ref="D181:E181"/>
    <mergeCell ref="D182:E182"/>
    <mergeCell ref="D183:E183"/>
    <mergeCell ref="F190:F195"/>
    <mergeCell ref="G190:G195"/>
    <mergeCell ref="H190:H195"/>
    <mergeCell ref="I190:I195"/>
    <mergeCell ref="T179:T183"/>
    <mergeCell ref="AB190:AB195"/>
    <mergeCell ref="D191:E191"/>
    <mergeCell ref="D192:E192"/>
    <mergeCell ref="D193:E193"/>
    <mergeCell ref="D194:E194"/>
    <mergeCell ref="D195:E195"/>
    <mergeCell ref="S190:S195"/>
    <mergeCell ref="T190:T195"/>
    <mergeCell ref="U190:U195"/>
    <mergeCell ref="V190:V195"/>
    <mergeCell ref="W190:W195"/>
    <mergeCell ref="X190:X195"/>
    <mergeCell ref="Y190:Y195"/>
    <mergeCell ref="Z190:Z195"/>
    <mergeCell ref="AA190:AA195"/>
    <mergeCell ref="J190:J195"/>
    <mergeCell ref="K190:K195"/>
    <mergeCell ref="L190:L195"/>
    <mergeCell ref="M190:M195"/>
    <mergeCell ref="N190:N195"/>
    <mergeCell ref="O190:O195"/>
    <mergeCell ref="P190:P195"/>
    <mergeCell ref="Q190:Q195"/>
    <mergeCell ref="R190:R195"/>
  </mergeCells>
  <conditionalFormatting sqref="AB204 AA118:AB120 AB165 AA166:AB168 AA134:AB141 AA128:AB128 AA130:AB130 AA46:AB48 AA96:AB96 AA158:AB164 AA33:AB34 AA85:AB93 AA109:AB114 AA78:AB83 AA62:AB64 AA69:AB74 AA53:AB57 AA59:AB60 AA8:AB23 AA132:AB132">
    <cfRule type="cellIs" dxfId="372" priority="260" operator="equal">
      <formula>0</formula>
    </cfRule>
  </conditionalFormatting>
  <conditionalFormatting sqref="AA204">
    <cfRule type="cellIs" dxfId="371" priority="259" operator="equal">
      <formula>0</formula>
    </cfRule>
  </conditionalFormatting>
  <conditionalFormatting sqref="AB1:AB3">
    <cfRule type="expression" dxfId="370" priority="258">
      <formula>$AA$204=0</formula>
    </cfRule>
  </conditionalFormatting>
  <conditionalFormatting sqref="AA1:AA3">
    <cfRule type="expression" dxfId="369" priority="257">
      <formula>$AA$204=0</formula>
    </cfRule>
  </conditionalFormatting>
  <conditionalFormatting sqref="AB6">
    <cfRule type="cellIs" dxfId="368" priority="256" operator="equal">
      <formula>0</formula>
    </cfRule>
  </conditionalFormatting>
  <conditionalFormatting sqref="AA6">
    <cfRule type="cellIs" dxfId="367" priority="255" operator="equal">
      <formula>0</formula>
    </cfRule>
  </conditionalFormatting>
  <conditionalFormatting sqref="AB28">
    <cfRule type="cellIs" dxfId="366" priority="254" operator="equal">
      <formula>0</formula>
    </cfRule>
  </conditionalFormatting>
  <conditionalFormatting sqref="AA28">
    <cfRule type="cellIs" dxfId="365" priority="253" operator="equal">
      <formula>0</formula>
    </cfRule>
  </conditionalFormatting>
  <conditionalFormatting sqref="AB30:AB31">
    <cfRule type="cellIs" dxfId="364" priority="252" operator="equal">
      <formula>0</formula>
    </cfRule>
  </conditionalFormatting>
  <conditionalFormatting sqref="AA30:AA31">
    <cfRule type="cellIs" dxfId="363" priority="251" operator="equal">
      <formula>0</formula>
    </cfRule>
  </conditionalFormatting>
  <conditionalFormatting sqref="AB36:AB38">
    <cfRule type="cellIs" dxfId="362" priority="250" operator="equal">
      <formula>0</formula>
    </cfRule>
  </conditionalFormatting>
  <conditionalFormatting sqref="AA36:AA38">
    <cfRule type="cellIs" dxfId="361" priority="249" operator="equal">
      <formula>0</formula>
    </cfRule>
  </conditionalFormatting>
  <conditionalFormatting sqref="AB98">
    <cfRule type="cellIs" dxfId="360" priority="246" operator="equal">
      <formula>0</formula>
    </cfRule>
  </conditionalFormatting>
  <conditionalFormatting sqref="AA98">
    <cfRule type="cellIs" dxfId="359" priority="245" operator="equal">
      <formula>0</formula>
    </cfRule>
  </conditionalFormatting>
  <conditionalFormatting sqref="AB24:AB25">
    <cfRule type="cellIs" dxfId="358" priority="229" operator="equal">
      <formula>0</formula>
    </cfRule>
  </conditionalFormatting>
  <conditionalFormatting sqref="AA24:AA25">
    <cfRule type="cellIs" dxfId="357" priority="228" operator="equal">
      <formula>0</formula>
    </cfRule>
  </conditionalFormatting>
  <conditionalFormatting sqref="AA170:AB202">
    <cfRule type="cellIs" dxfId="356" priority="234" operator="equal">
      <formula>0</formula>
    </cfRule>
  </conditionalFormatting>
  <conditionalFormatting sqref="F204:Z204">
    <cfRule type="cellIs" dxfId="355" priority="230" operator="equal">
      <formula>0</formula>
    </cfRule>
  </conditionalFormatting>
  <conditionalFormatting sqref="AB97">
    <cfRule type="cellIs" dxfId="354" priority="184" operator="equal">
      <formula>0</formula>
    </cfRule>
  </conditionalFormatting>
  <conditionalFormatting sqref="AA97">
    <cfRule type="cellIs" dxfId="353" priority="183" operator="equal">
      <formula>0</formula>
    </cfRule>
  </conditionalFormatting>
  <conditionalFormatting sqref="AB118">
    <cfRule type="cellIs" dxfId="352" priority="158" operator="equal">
      <formula>0</formula>
    </cfRule>
  </conditionalFormatting>
  <conditionalFormatting sqref="AA118">
    <cfRule type="cellIs" dxfId="351" priority="157" operator="equal">
      <formula>0</formula>
    </cfRule>
  </conditionalFormatting>
  <conditionalFormatting sqref="AA119:AA120">
    <cfRule type="cellIs" dxfId="350" priority="156" operator="equal">
      <formula>0</formula>
    </cfRule>
  </conditionalFormatting>
  <conditionalFormatting sqref="AA141:AB141">
    <cfRule type="cellIs" dxfId="349" priority="150" operator="equal">
      <formula>0</formula>
    </cfRule>
  </conditionalFormatting>
  <conditionalFormatting sqref="AA159:AB160">
    <cfRule type="cellIs" dxfId="348" priority="148" operator="equal">
      <formula>0</formula>
    </cfRule>
  </conditionalFormatting>
  <conditionalFormatting sqref="AB39">
    <cfRule type="cellIs" dxfId="347" priority="137" operator="equal">
      <formula>0</formula>
    </cfRule>
  </conditionalFormatting>
  <conditionalFormatting sqref="AA39">
    <cfRule type="cellIs" dxfId="346" priority="136" operator="equal">
      <formula>0</formula>
    </cfRule>
  </conditionalFormatting>
  <conditionalFormatting sqref="AA144:AB149">
    <cfRule type="cellIs" dxfId="345" priority="129" operator="equal">
      <formula>0</formula>
    </cfRule>
  </conditionalFormatting>
  <conditionalFormatting sqref="AA165">
    <cfRule type="cellIs" dxfId="344" priority="105" operator="equal">
      <formula>0</formula>
    </cfRule>
  </conditionalFormatting>
  <conditionalFormatting sqref="AA116:AB116">
    <cfRule type="cellIs" dxfId="343" priority="103" operator="equal">
      <formula>0</formula>
    </cfRule>
  </conditionalFormatting>
  <conditionalFormatting sqref="AB107">
    <cfRule type="cellIs" dxfId="342" priority="102" operator="equal">
      <formula>0</formula>
    </cfRule>
  </conditionalFormatting>
  <conditionalFormatting sqref="AA107">
    <cfRule type="cellIs" dxfId="341" priority="101" operator="equal">
      <formula>0</formula>
    </cfRule>
  </conditionalFormatting>
  <conditionalFormatting sqref="AB107">
    <cfRule type="cellIs" dxfId="340" priority="100" operator="equal">
      <formula>0</formula>
    </cfRule>
  </conditionalFormatting>
  <conditionalFormatting sqref="AA107">
    <cfRule type="cellIs" dxfId="339" priority="99" operator="equal">
      <formula>0</formula>
    </cfRule>
  </conditionalFormatting>
  <conditionalFormatting sqref="AB108">
    <cfRule type="cellIs" dxfId="338" priority="98" operator="equal">
      <formula>0</formula>
    </cfRule>
  </conditionalFormatting>
  <conditionalFormatting sqref="AA108">
    <cfRule type="cellIs" dxfId="337" priority="97" operator="equal">
      <formula>0</formula>
    </cfRule>
  </conditionalFormatting>
  <conditionalFormatting sqref="AB108">
    <cfRule type="cellIs" dxfId="336" priority="96" operator="equal">
      <formula>0</formula>
    </cfRule>
  </conditionalFormatting>
  <conditionalFormatting sqref="AA108">
    <cfRule type="cellIs" dxfId="335" priority="95" operator="equal">
      <formula>0</formula>
    </cfRule>
  </conditionalFormatting>
  <conditionalFormatting sqref="AA103:AB106">
    <cfRule type="cellIs" dxfId="334" priority="94" operator="equal">
      <formula>0</formula>
    </cfRule>
  </conditionalFormatting>
  <conditionalFormatting sqref="AA115:AB115">
    <cfRule type="cellIs" dxfId="333" priority="93" operator="equal">
      <formula>0</formula>
    </cfRule>
  </conditionalFormatting>
  <conditionalFormatting sqref="AA121:AB121">
    <cfRule type="cellIs" dxfId="332" priority="78" operator="equal">
      <formula>0</formula>
    </cfRule>
  </conditionalFormatting>
  <conditionalFormatting sqref="AA123:AB123">
    <cfRule type="cellIs" dxfId="331" priority="76" operator="equal">
      <formula>0</formula>
    </cfRule>
  </conditionalFormatting>
  <conditionalFormatting sqref="AA125:AB127">
    <cfRule type="cellIs" dxfId="330" priority="75" operator="equal">
      <formula>0</formula>
    </cfRule>
  </conditionalFormatting>
  <conditionalFormatting sqref="AA131:AB131">
    <cfRule type="cellIs" dxfId="329" priority="77" operator="equal">
      <formula>0</formula>
    </cfRule>
  </conditionalFormatting>
  <conditionalFormatting sqref="AA203">
    <cfRule type="expression" dxfId="328" priority="70" stopIfTrue="1">
      <formula>$AA$206=$AA$207</formula>
    </cfRule>
  </conditionalFormatting>
  <conditionalFormatting sqref="AA142:AB143">
    <cfRule type="cellIs" dxfId="327" priority="68" operator="equal">
      <formula>0</formula>
    </cfRule>
  </conditionalFormatting>
  <conditionalFormatting sqref="AA142:AB143">
    <cfRule type="cellIs" dxfId="326" priority="67" operator="equal">
      <formula>0</formula>
    </cfRule>
  </conditionalFormatting>
  <conditionalFormatting sqref="AA40:AA42">
    <cfRule type="cellIs" dxfId="325" priority="64" operator="equal">
      <formula>0</formula>
    </cfRule>
  </conditionalFormatting>
  <conditionalFormatting sqref="AB40:AB42">
    <cfRule type="cellIs" dxfId="324" priority="65" operator="equal">
      <formula>0</formula>
    </cfRule>
  </conditionalFormatting>
  <conditionalFormatting sqref="AB43:AB44">
    <cfRule type="cellIs" dxfId="323" priority="61" operator="equal">
      <formula>0</formula>
    </cfRule>
  </conditionalFormatting>
  <conditionalFormatting sqref="AA43:AA44">
    <cfRule type="cellIs" dxfId="322" priority="60" operator="equal">
      <formula>0</formula>
    </cfRule>
  </conditionalFormatting>
  <conditionalFormatting sqref="AA129:AB129">
    <cfRule type="cellIs" dxfId="321" priority="59" operator="equal">
      <formula>0</formula>
    </cfRule>
  </conditionalFormatting>
  <conditionalFormatting sqref="AA150:AB150 AA152:AB156">
    <cfRule type="cellIs" dxfId="320" priority="51" operator="equal">
      <formula>0</formula>
    </cfRule>
  </conditionalFormatting>
  <conditionalFormatting sqref="AA49:AB49">
    <cfRule type="cellIs" dxfId="319" priority="52" operator="equal">
      <formula>0</formula>
    </cfRule>
  </conditionalFormatting>
  <conditionalFormatting sqref="AA157:AB157">
    <cfRule type="cellIs" dxfId="318" priority="47" operator="equal">
      <formula>0</formula>
    </cfRule>
  </conditionalFormatting>
  <conditionalFormatting sqref="AA68">
    <cfRule type="cellIs" dxfId="317" priority="33" operator="equal">
      <formula>0</formula>
    </cfRule>
  </conditionalFormatting>
  <conditionalFormatting sqref="AB68">
    <cfRule type="cellIs" dxfId="316" priority="32" operator="equal">
      <formula>0</formula>
    </cfRule>
  </conditionalFormatting>
  <conditionalFormatting sqref="AA84">
    <cfRule type="cellIs" dxfId="315" priority="31" operator="equal">
      <formula>0</formula>
    </cfRule>
  </conditionalFormatting>
  <conditionalFormatting sqref="AB84">
    <cfRule type="cellIs" dxfId="314" priority="30" operator="equal">
      <formula>0</formula>
    </cfRule>
  </conditionalFormatting>
  <conditionalFormatting sqref="AA51">
    <cfRule type="cellIs" dxfId="313" priority="41" operator="equal">
      <formula>0</formula>
    </cfRule>
  </conditionalFormatting>
  <conditionalFormatting sqref="AB94">
    <cfRule type="cellIs" dxfId="312" priority="38" operator="equal">
      <formula>0</formula>
    </cfRule>
  </conditionalFormatting>
  <conditionalFormatting sqref="AA94">
    <cfRule type="cellIs" dxfId="311" priority="37" operator="equal">
      <formula>0</formula>
    </cfRule>
  </conditionalFormatting>
  <conditionalFormatting sqref="AB51">
    <cfRule type="cellIs" dxfId="310" priority="36" operator="equal">
      <formula>0</formula>
    </cfRule>
  </conditionalFormatting>
  <conditionalFormatting sqref="AA101:AB101">
    <cfRule type="cellIs" dxfId="309" priority="29" operator="equal">
      <formula>0</formula>
    </cfRule>
  </conditionalFormatting>
  <conditionalFormatting sqref="AB102">
    <cfRule type="cellIs" dxfId="308" priority="28" operator="equal">
      <formula>0</formula>
    </cfRule>
  </conditionalFormatting>
  <conditionalFormatting sqref="AA102">
    <cfRule type="cellIs" dxfId="307" priority="27" operator="equal">
      <formula>0</formula>
    </cfRule>
  </conditionalFormatting>
  <conditionalFormatting sqref="AB102">
    <cfRule type="cellIs" dxfId="306" priority="26" operator="equal">
      <formula>0</formula>
    </cfRule>
  </conditionalFormatting>
  <conditionalFormatting sqref="AA102">
    <cfRule type="cellIs" dxfId="305" priority="25" operator="equal">
      <formula>0</formula>
    </cfRule>
  </conditionalFormatting>
  <conditionalFormatting sqref="AB99">
    <cfRule type="cellIs" dxfId="304" priority="24" operator="equal">
      <formula>0</formula>
    </cfRule>
  </conditionalFormatting>
  <conditionalFormatting sqref="AA99">
    <cfRule type="cellIs" dxfId="303" priority="23" operator="equal">
      <formula>0</formula>
    </cfRule>
  </conditionalFormatting>
  <conditionalFormatting sqref="AB26:AB27">
    <cfRule type="cellIs" dxfId="302" priority="22" operator="equal">
      <formula>0</formula>
    </cfRule>
  </conditionalFormatting>
  <conditionalFormatting sqref="AA26:AA27">
    <cfRule type="cellIs" dxfId="301" priority="21" operator="equal">
      <formula>0</formula>
    </cfRule>
  </conditionalFormatting>
  <conditionalFormatting sqref="AB124">
    <cfRule type="cellIs" dxfId="300" priority="20" operator="equal">
      <formula>0</formula>
    </cfRule>
  </conditionalFormatting>
  <conditionalFormatting sqref="AA124">
    <cfRule type="cellIs" dxfId="299" priority="19" operator="equal">
      <formula>0</formula>
    </cfRule>
  </conditionalFormatting>
  <conditionalFormatting sqref="AA124:AB124">
    <cfRule type="cellIs" dxfId="298" priority="18" operator="equal">
      <formula>0</formula>
    </cfRule>
  </conditionalFormatting>
  <conditionalFormatting sqref="AA61:AB61">
    <cfRule type="cellIs" dxfId="297" priority="17" operator="equal">
      <formula>0</formula>
    </cfRule>
  </conditionalFormatting>
  <conditionalFormatting sqref="AA50">
    <cfRule type="cellIs" dxfId="296" priority="14" operator="equal">
      <formula>0</formula>
    </cfRule>
  </conditionalFormatting>
  <conditionalFormatting sqref="AB50">
    <cfRule type="cellIs" dxfId="295" priority="15" operator="equal">
      <formula>0</formula>
    </cfRule>
  </conditionalFormatting>
  <conditionalFormatting sqref="AA122:AB122">
    <cfRule type="cellIs" dxfId="294" priority="13" operator="equal">
      <formula>0</formula>
    </cfRule>
  </conditionalFormatting>
  <conditionalFormatting sqref="AA7:AB7">
    <cfRule type="cellIs" dxfId="293" priority="12" operator="equal">
      <formula>0</formula>
    </cfRule>
  </conditionalFormatting>
  <conditionalFormatting sqref="AA66:AB67">
    <cfRule type="cellIs" dxfId="292" priority="11" operator="equal">
      <formula>0</formula>
    </cfRule>
  </conditionalFormatting>
  <conditionalFormatting sqref="AA76:AB77">
    <cfRule type="cellIs" dxfId="291" priority="10" operator="equal">
      <formula>0</formula>
    </cfRule>
  </conditionalFormatting>
  <conditionalFormatting sqref="AA151:AB151">
    <cfRule type="cellIs" dxfId="290" priority="9" operator="equal">
      <formula>0</formula>
    </cfRule>
  </conditionalFormatting>
  <conditionalFormatting sqref="AA65:AB65">
    <cfRule type="cellIs" dxfId="289" priority="7" operator="equal">
      <formula>0</formula>
    </cfRule>
  </conditionalFormatting>
  <conditionalFormatting sqref="AA75:AB75">
    <cfRule type="cellIs" dxfId="288" priority="6" operator="equal">
      <formula>0</formula>
    </cfRule>
  </conditionalFormatting>
  <conditionalFormatting sqref="AB52">
    <cfRule type="cellIs" dxfId="287" priority="5" operator="equal">
      <formula>0</formula>
    </cfRule>
  </conditionalFormatting>
  <conditionalFormatting sqref="AA52">
    <cfRule type="cellIs" dxfId="286" priority="4" operator="equal">
      <formula>0</formula>
    </cfRule>
  </conditionalFormatting>
  <conditionalFormatting sqref="AA58:AB58">
    <cfRule type="cellIs" dxfId="285" priority="3" operator="equal">
      <formula>0</formula>
    </cfRule>
  </conditionalFormatting>
  <pageMargins left="0.59055118110236227" right="0.19685039370078741" top="0.19685039370078741" bottom="0.19685039370078741" header="0.31496062992125984" footer="0.31496062992125984"/>
  <pageSetup paperSize="9" scale="58" fitToHeight="2" orientation="portrait" horizontalDpi="4294967293" verticalDpi="360" r:id="rId1"/>
  <rowBreaks count="1" manualBreakCount="1">
    <brk id="168" min="1" max="25" man="1"/>
  </rowBreak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outlinePr summaryBelow="0"/>
    <pageSetUpPr fitToPage="1"/>
  </sheetPr>
  <dimension ref="A1:AC210"/>
  <sheetViews>
    <sheetView view="pageBreakPreview" topLeftCell="D1" zoomScale="85" zoomScaleNormal="85" zoomScaleSheetLayoutView="85" workbookViewId="0">
      <selection activeCell="AA209" sqref="AA209"/>
    </sheetView>
  </sheetViews>
  <sheetFormatPr defaultRowHeight="14.4" outlineLevelRow="1" outlineLevelCol="1"/>
  <cols>
    <col min="1" max="1" width="2.88671875" hidden="1" customWidth="1" outlineLevel="1"/>
    <col min="2" max="3" width="7.88671875" style="37" hidden="1" customWidth="1" outlineLevel="1"/>
    <col min="4" max="4" width="55.6640625" style="1" customWidth="1" collapsed="1"/>
    <col min="5" max="5" width="7.109375" style="12" bestFit="1" customWidth="1"/>
    <col min="6" max="6" width="72.6640625" style="40" hidden="1" customWidth="1"/>
    <col min="7" max="26" width="3.33203125" customWidth="1" outlineLevel="1"/>
    <col min="27" max="27" width="5.6640625" style="89" customWidth="1"/>
    <col min="28" max="28" width="12.6640625" customWidth="1"/>
  </cols>
  <sheetData>
    <row r="1" spans="2:28" ht="20.100000000000001" customHeight="1">
      <c r="D1" s="243" t="s">
        <v>8</v>
      </c>
      <c r="E1" s="243"/>
      <c r="F1" s="243"/>
      <c r="G1" s="243"/>
      <c r="H1" s="243"/>
      <c r="I1" s="243"/>
      <c r="J1" s="243"/>
      <c r="K1" s="243"/>
      <c r="L1" s="243"/>
      <c r="M1" s="243"/>
      <c r="N1" s="243"/>
      <c r="O1" s="243"/>
      <c r="P1" s="243"/>
      <c r="Q1" s="243"/>
      <c r="R1" s="243"/>
      <c r="S1" s="243"/>
      <c r="T1" s="243"/>
      <c r="U1" s="243"/>
      <c r="V1" s="243"/>
      <c r="W1" s="243"/>
      <c r="X1" s="243"/>
      <c r="Y1" s="243"/>
      <c r="Z1" s="244"/>
      <c r="AA1" s="260" t="s">
        <v>55</v>
      </c>
      <c r="AB1" s="242" t="s">
        <v>56</v>
      </c>
    </row>
    <row r="2" spans="2:28" ht="20.100000000000001" customHeight="1">
      <c r="D2" s="245">
        <f>СР!D2+1</f>
        <v>44336</v>
      </c>
      <c r="E2" s="245"/>
      <c r="F2" s="245"/>
      <c r="G2" s="245"/>
      <c r="H2" s="245"/>
      <c r="I2" s="245"/>
      <c r="J2" s="245"/>
      <c r="K2" s="245"/>
      <c r="L2" s="245"/>
      <c r="M2" s="245"/>
      <c r="N2" s="245"/>
      <c r="O2" s="245"/>
      <c r="P2" s="245"/>
      <c r="Q2" s="245"/>
      <c r="R2" s="245"/>
      <c r="S2" s="245"/>
      <c r="T2" s="245"/>
      <c r="U2" s="245"/>
      <c r="V2" s="245"/>
      <c r="W2" s="245"/>
      <c r="X2" s="245"/>
      <c r="Y2" s="245"/>
      <c r="Z2" s="245"/>
      <c r="AA2" s="261"/>
      <c r="AB2" s="242"/>
    </row>
    <row r="3" spans="2:28" ht="20.100000000000001" customHeight="1">
      <c r="D3" s="278" t="s">
        <v>10</v>
      </c>
      <c r="E3" s="278"/>
      <c r="F3" s="278"/>
      <c r="G3" s="278"/>
      <c r="H3" s="278"/>
      <c r="I3" s="278"/>
      <c r="J3" s="278"/>
      <c r="K3" s="278"/>
      <c r="L3" s="278"/>
      <c r="M3" s="278"/>
      <c r="N3" s="278"/>
      <c r="O3" s="278"/>
      <c r="P3" s="278"/>
      <c r="Q3" s="278"/>
      <c r="R3" s="278"/>
      <c r="S3" s="278"/>
      <c r="T3" s="278"/>
      <c r="U3" s="278"/>
      <c r="V3" s="278"/>
      <c r="W3" s="278"/>
      <c r="X3" s="278"/>
      <c r="Y3" s="278"/>
      <c r="Z3" s="278"/>
      <c r="AA3" s="262"/>
      <c r="AB3" s="242"/>
    </row>
    <row r="4" spans="2:28" ht="13.5" customHeight="1">
      <c r="D4" s="5" t="s">
        <v>6</v>
      </c>
      <c r="E4" s="14" t="s">
        <v>2</v>
      </c>
      <c r="F4" s="24"/>
      <c r="G4" s="26"/>
      <c r="H4" s="26"/>
      <c r="I4" s="26"/>
      <c r="J4" s="26"/>
      <c r="K4" s="26"/>
      <c r="L4" s="26"/>
      <c r="M4" s="26"/>
      <c r="N4" s="26"/>
      <c r="O4" s="26"/>
      <c r="P4" s="26"/>
      <c r="Q4" s="26"/>
      <c r="R4" s="26"/>
      <c r="S4" s="26"/>
      <c r="T4" s="26"/>
      <c r="U4" s="26"/>
      <c r="V4" s="26"/>
      <c r="W4" s="26"/>
      <c r="X4" s="26"/>
      <c r="Y4" s="26"/>
      <c r="Z4" s="26"/>
    </row>
    <row r="5" spans="2:28" ht="13.5" customHeight="1">
      <c r="D5" s="29" t="s">
        <v>1</v>
      </c>
      <c r="E5" s="29"/>
      <c r="F5" s="85"/>
      <c r="G5" s="29"/>
      <c r="H5" s="29"/>
      <c r="I5" s="29"/>
      <c r="J5" s="29"/>
      <c r="K5" s="29"/>
      <c r="L5" s="29"/>
      <c r="M5" s="29"/>
      <c r="N5" s="29"/>
      <c r="O5" s="29"/>
      <c r="P5" s="29"/>
      <c r="Q5" s="29"/>
      <c r="R5" s="29"/>
      <c r="S5" s="29"/>
      <c r="T5" s="29"/>
      <c r="U5" s="29"/>
      <c r="V5" s="29"/>
      <c r="W5" s="29"/>
      <c r="X5" s="29"/>
      <c r="Y5" s="29"/>
      <c r="Z5" s="29"/>
    </row>
    <row r="6" spans="2:28" s="20" customFormat="1" ht="13.5" customHeight="1" outlineLevel="1">
      <c r="B6" s="40">
        <v>1202</v>
      </c>
      <c r="C6" s="40"/>
      <c r="D6" s="159" t="s">
        <v>448</v>
      </c>
      <c r="E6" s="39">
        <v>54</v>
      </c>
      <c r="F6" s="13" t="s">
        <v>279</v>
      </c>
      <c r="G6" s="93"/>
      <c r="H6" s="93"/>
      <c r="I6" s="93"/>
      <c r="J6" s="93"/>
      <c r="K6" s="93"/>
      <c r="L6" s="93"/>
      <c r="M6" s="93"/>
      <c r="N6" s="93"/>
      <c r="O6" s="93"/>
      <c r="P6" s="93"/>
      <c r="Q6" s="93"/>
      <c r="R6" s="93"/>
      <c r="S6" s="93"/>
      <c r="T6" s="93"/>
      <c r="U6" s="93"/>
      <c r="V6" s="93"/>
      <c r="W6" s="93"/>
      <c r="X6" s="93"/>
      <c r="Y6" s="93"/>
      <c r="Z6" s="93"/>
      <c r="AA6" s="84">
        <f t="shared" ref="AA6:AA28" si="0">SUM(G6:Z6)</f>
        <v>0</v>
      </c>
      <c r="AB6" s="25">
        <f t="shared" ref="AB6:AB28" si="1">AA6*E6</f>
        <v>0</v>
      </c>
    </row>
    <row r="7" spans="2:28" s="42" customFormat="1" ht="13.5" customHeight="1" outlineLevel="1">
      <c r="B7" s="68"/>
      <c r="D7" s="185" t="s">
        <v>473</v>
      </c>
      <c r="E7" s="39">
        <v>56</v>
      </c>
      <c r="F7" s="169"/>
      <c r="G7" s="170"/>
      <c r="H7" s="170"/>
      <c r="I7" s="170"/>
      <c r="J7" s="170"/>
      <c r="K7" s="170"/>
      <c r="L7" s="170"/>
      <c r="M7" s="170"/>
      <c r="N7" s="170"/>
      <c r="O7" s="170"/>
      <c r="P7" s="170"/>
      <c r="Q7" s="170"/>
      <c r="R7" s="170"/>
      <c r="S7" s="170"/>
      <c r="T7" s="170"/>
      <c r="U7" s="170"/>
      <c r="V7" s="170"/>
      <c r="W7" s="170"/>
      <c r="X7" s="170"/>
      <c r="Y7" s="170"/>
      <c r="Z7" s="170"/>
      <c r="AA7" s="78">
        <f t="shared" ref="AA7" si="2">SUM(G7:Z7)</f>
        <v>0</v>
      </c>
      <c r="AB7" s="43">
        <f t="shared" si="1"/>
        <v>0</v>
      </c>
    </row>
    <row r="8" spans="2:28" s="22" customFormat="1" ht="13.5" customHeight="1" outlineLevel="1">
      <c r="B8" s="42">
        <v>1103</v>
      </c>
      <c r="C8" s="42"/>
      <c r="D8" s="165" t="s">
        <v>449</v>
      </c>
      <c r="E8" s="39">
        <v>49</v>
      </c>
      <c r="F8" s="13" t="s">
        <v>314</v>
      </c>
      <c r="G8" s="93"/>
      <c r="H8" s="94"/>
      <c r="I8" s="94"/>
      <c r="J8" s="94"/>
      <c r="K8" s="94"/>
      <c r="L8" s="94"/>
      <c r="M8" s="94"/>
      <c r="N8" s="94"/>
      <c r="O8" s="94"/>
      <c r="P8" s="94"/>
      <c r="Q8" s="94"/>
      <c r="R8" s="94"/>
      <c r="S8" s="94"/>
      <c r="T8" s="94"/>
      <c r="U8" s="94"/>
      <c r="V8" s="94"/>
      <c r="W8" s="94"/>
      <c r="X8" s="94"/>
      <c r="Y8" s="94"/>
      <c r="Z8" s="94"/>
      <c r="AA8" s="84">
        <f t="shared" si="0"/>
        <v>0</v>
      </c>
      <c r="AB8" s="25">
        <f t="shared" si="1"/>
        <v>0</v>
      </c>
    </row>
    <row r="9" spans="2:28" s="22" customFormat="1" ht="13.5" customHeight="1" outlineLevel="1">
      <c r="B9" s="42">
        <v>1110</v>
      </c>
      <c r="C9" s="42"/>
      <c r="D9" s="165" t="s">
        <v>40</v>
      </c>
      <c r="E9" s="39">
        <v>81</v>
      </c>
      <c r="F9" s="13" t="s">
        <v>315</v>
      </c>
      <c r="G9" s="93"/>
      <c r="H9" s="94"/>
      <c r="I9" s="94"/>
      <c r="J9" s="94"/>
      <c r="K9" s="94"/>
      <c r="L9" s="94"/>
      <c r="M9" s="94"/>
      <c r="N9" s="94"/>
      <c r="O9" s="94"/>
      <c r="P9" s="94"/>
      <c r="Q9" s="94"/>
      <c r="R9" s="94"/>
      <c r="S9" s="94"/>
      <c r="T9" s="94"/>
      <c r="U9" s="94"/>
      <c r="V9" s="94"/>
      <c r="W9" s="94"/>
      <c r="X9" s="94"/>
      <c r="Y9" s="94"/>
      <c r="Z9" s="94"/>
      <c r="AA9" s="84">
        <f t="shared" si="0"/>
        <v>0</v>
      </c>
      <c r="AB9" s="25">
        <f t="shared" si="1"/>
        <v>0</v>
      </c>
    </row>
    <row r="10" spans="2:28" s="22" customFormat="1" ht="13.5" customHeight="1" outlineLevel="1">
      <c r="B10" s="42">
        <v>1098</v>
      </c>
      <c r="C10" s="42"/>
      <c r="D10" s="147" t="s">
        <v>65</v>
      </c>
      <c r="E10" s="39">
        <v>49</v>
      </c>
      <c r="F10" s="13" t="s">
        <v>218</v>
      </c>
      <c r="G10" s="93"/>
      <c r="H10" s="94"/>
      <c r="I10" s="94"/>
      <c r="J10" s="94"/>
      <c r="K10" s="94"/>
      <c r="L10" s="94"/>
      <c r="M10" s="94"/>
      <c r="N10" s="94"/>
      <c r="O10" s="94"/>
      <c r="P10" s="94"/>
      <c r="Q10" s="94"/>
      <c r="R10" s="94"/>
      <c r="S10" s="94"/>
      <c r="T10" s="94"/>
      <c r="U10" s="94"/>
      <c r="V10" s="94"/>
      <c r="W10" s="94"/>
      <c r="X10" s="94"/>
      <c r="Y10" s="94"/>
      <c r="Z10" s="94"/>
      <c r="AA10" s="84">
        <f t="shared" si="0"/>
        <v>0</v>
      </c>
      <c r="AB10" s="25">
        <f t="shared" si="1"/>
        <v>0</v>
      </c>
    </row>
    <row r="11" spans="2:28" s="22" customFormat="1" ht="13.5" customHeight="1" outlineLevel="1">
      <c r="B11" s="42">
        <v>1197</v>
      </c>
      <c r="C11" s="42"/>
      <c r="D11" s="141" t="s">
        <v>113</v>
      </c>
      <c r="E11" s="39">
        <v>84</v>
      </c>
      <c r="F11" s="13" t="s">
        <v>327</v>
      </c>
      <c r="G11" s="93"/>
      <c r="H11" s="94"/>
      <c r="I11" s="94"/>
      <c r="J11" s="94"/>
      <c r="K11" s="94"/>
      <c r="L11" s="94"/>
      <c r="M11" s="94"/>
      <c r="N11" s="94"/>
      <c r="O11" s="94"/>
      <c r="P11" s="94"/>
      <c r="Q11" s="94"/>
      <c r="R11" s="94"/>
      <c r="S11" s="94"/>
      <c r="T11" s="94"/>
      <c r="U11" s="94"/>
      <c r="V11" s="94"/>
      <c r="W11" s="94"/>
      <c r="X11" s="94"/>
      <c r="Y11" s="94"/>
      <c r="Z11" s="94"/>
      <c r="AA11" s="84">
        <f t="shared" si="0"/>
        <v>0</v>
      </c>
      <c r="AB11" s="25">
        <f>AA11*E11</f>
        <v>0</v>
      </c>
    </row>
    <row r="12" spans="2:28" s="42" customFormat="1" ht="13.5" customHeight="1" outlineLevel="1">
      <c r="D12" s="149" t="s">
        <v>116</v>
      </c>
      <c r="E12" s="39">
        <v>84</v>
      </c>
      <c r="F12" s="13"/>
      <c r="G12" s="93"/>
      <c r="H12" s="94"/>
      <c r="I12" s="94"/>
      <c r="J12" s="94"/>
      <c r="K12" s="94"/>
      <c r="L12" s="94"/>
      <c r="M12" s="94"/>
      <c r="N12" s="94"/>
      <c r="O12" s="94"/>
      <c r="P12" s="94"/>
      <c r="Q12" s="94"/>
      <c r="R12" s="94"/>
      <c r="S12" s="94"/>
      <c r="T12" s="94"/>
      <c r="U12" s="94"/>
      <c r="V12" s="94"/>
      <c r="W12" s="94"/>
      <c r="X12" s="94"/>
      <c r="Y12" s="94"/>
      <c r="Z12" s="94"/>
      <c r="AA12" s="84">
        <f t="shared" ref="AA12:AA22" si="3">SUM(G12:Z12)</f>
        <v>0</v>
      </c>
      <c r="AB12" s="43">
        <f t="shared" ref="AB12:AB22" si="4">AA12*E12</f>
        <v>0</v>
      </c>
    </row>
    <row r="13" spans="2:28" s="42" customFormat="1" ht="13.5" customHeight="1" outlineLevel="1">
      <c r="D13" s="142" t="s">
        <v>450</v>
      </c>
      <c r="E13" s="39">
        <v>63</v>
      </c>
      <c r="F13" s="13"/>
      <c r="G13" s="93"/>
      <c r="H13" s="94"/>
      <c r="I13" s="94"/>
      <c r="J13" s="94"/>
      <c r="K13" s="94"/>
      <c r="L13" s="94"/>
      <c r="M13" s="94"/>
      <c r="N13" s="94"/>
      <c r="O13" s="94"/>
      <c r="P13" s="94"/>
      <c r="Q13" s="94"/>
      <c r="R13" s="94"/>
      <c r="S13" s="94"/>
      <c r="T13" s="94"/>
      <c r="U13" s="94"/>
      <c r="V13" s="94"/>
      <c r="W13" s="94"/>
      <c r="X13" s="94"/>
      <c r="Y13" s="94"/>
      <c r="Z13" s="94"/>
      <c r="AA13" s="84">
        <f t="shared" si="3"/>
        <v>0</v>
      </c>
      <c r="AB13" s="43">
        <f t="shared" si="4"/>
        <v>0</v>
      </c>
    </row>
    <row r="14" spans="2:28" s="42" customFormat="1" ht="13.5" customHeight="1" outlineLevel="1">
      <c r="D14" s="142" t="s">
        <v>451</v>
      </c>
      <c r="E14" s="39">
        <v>67</v>
      </c>
      <c r="F14" s="13"/>
      <c r="G14" s="93"/>
      <c r="H14" s="94"/>
      <c r="I14" s="94"/>
      <c r="J14" s="94"/>
      <c r="K14" s="94"/>
      <c r="L14" s="94"/>
      <c r="M14" s="94"/>
      <c r="N14" s="94"/>
      <c r="O14" s="94"/>
      <c r="P14" s="94"/>
      <c r="Q14" s="94"/>
      <c r="R14" s="94"/>
      <c r="S14" s="94"/>
      <c r="T14" s="94"/>
      <c r="U14" s="94"/>
      <c r="V14" s="94"/>
      <c r="W14" s="94"/>
      <c r="X14" s="94"/>
      <c r="Y14" s="94"/>
      <c r="Z14" s="94"/>
      <c r="AA14" s="84">
        <f t="shared" si="3"/>
        <v>0</v>
      </c>
      <c r="AB14" s="43">
        <f t="shared" si="4"/>
        <v>0</v>
      </c>
    </row>
    <row r="15" spans="2:28" s="42" customFormat="1" ht="13.5" customHeight="1" outlineLevel="1">
      <c r="D15" s="141" t="s">
        <v>42</v>
      </c>
      <c r="E15" s="39">
        <v>71</v>
      </c>
      <c r="F15" s="13"/>
      <c r="G15" s="93"/>
      <c r="H15" s="94"/>
      <c r="I15" s="94"/>
      <c r="J15" s="94"/>
      <c r="K15" s="94"/>
      <c r="L15" s="94"/>
      <c r="M15" s="94"/>
      <c r="N15" s="94"/>
      <c r="O15" s="94"/>
      <c r="P15" s="94"/>
      <c r="Q15" s="94"/>
      <c r="R15" s="94"/>
      <c r="S15" s="94"/>
      <c r="T15" s="94"/>
      <c r="U15" s="94"/>
      <c r="V15" s="94"/>
      <c r="W15" s="94"/>
      <c r="X15" s="94"/>
      <c r="Y15" s="94"/>
      <c r="Z15" s="94"/>
      <c r="AA15" s="84">
        <f t="shared" si="3"/>
        <v>0</v>
      </c>
      <c r="AB15" s="43">
        <f t="shared" si="4"/>
        <v>0</v>
      </c>
    </row>
    <row r="16" spans="2:28" s="42" customFormat="1" ht="13.5" customHeight="1" outlineLevel="1">
      <c r="D16" s="141" t="s">
        <v>452</v>
      </c>
      <c r="E16" s="39">
        <v>86</v>
      </c>
      <c r="F16" s="13"/>
      <c r="G16" s="93"/>
      <c r="H16" s="94"/>
      <c r="I16" s="94"/>
      <c r="J16" s="94"/>
      <c r="K16" s="94"/>
      <c r="L16" s="94"/>
      <c r="M16" s="94"/>
      <c r="N16" s="94"/>
      <c r="O16" s="94"/>
      <c r="P16" s="94"/>
      <c r="Q16" s="94"/>
      <c r="R16" s="94"/>
      <c r="S16" s="94"/>
      <c r="T16" s="94"/>
      <c r="U16" s="94"/>
      <c r="V16" s="94"/>
      <c r="W16" s="94"/>
      <c r="X16" s="94"/>
      <c r="Y16" s="94"/>
      <c r="Z16" s="94"/>
      <c r="AA16" s="84">
        <f t="shared" si="3"/>
        <v>0</v>
      </c>
      <c r="AB16" s="43">
        <f t="shared" si="4"/>
        <v>0</v>
      </c>
    </row>
    <row r="17" spans="2:28" s="42" customFormat="1" ht="13.5" customHeight="1" outlineLevel="1">
      <c r="D17" s="157" t="s">
        <v>38</v>
      </c>
      <c r="E17" s="39">
        <v>71</v>
      </c>
      <c r="F17" s="13"/>
      <c r="G17" s="93"/>
      <c r="H17" s="94"/>
      <c r="I17" s="94"/>
      <c r="J17" s="94"/>
      <c r="K17" s="94"/>
      <c r="L17" s="94"/>
      <c r="M17" s="94"/>
      <c r="N17" s="94"/>
      <c r="O17" s="94"/>
      <c r="P17" s="94"/>
      <c r="Q17" s="94"/>
      <c r="R17" s="94"/>
      <c r="S17" s="94"/>
      <c r="T17" s="94"/>
      <c r="U17" s="94"/>
      <c r="V17" s="94"/>
      <c r="W17" s="94"/>
      <c r="X17" s="94"/>
      <c r="Y17" s="94"/>
      <c r="Z17" s="94"/>
      <c r="AA17" s="84">
        <f t="shared" si="3"/>
        <v>0</v>
      </c>
      <c r="AB17" s="43">
        <f t="shared" si="4"/>
        <v>0</v>
      </c>
    </row>
    <row r="18" spans="2:28" s="42" customFormat="1" ht="13.5" customHeight="1" outlineLevel="1">
      <c r="D18" s="140" t="s">
        <v>141</v>
      </c>
      <c r="E18" s="39">
        <v>89</v>
      </c>
      <c r="F18" s="13"/>
      <c r="G18" s="93"/>
      <c r="H18" s="94"/>
      <c r="I18" s="94"/>
      <c r="J18" s="94"/>
      <c r="K18" s="94"/>
      <c r="L18" s="94"/>
      <c r="M18" s="94"/>
      <c r="N18" s="94"/>
      <c r="O18" s="94"/>
      <c r="P18" s="94"/>
      <c r="Q18" s="94"/>
      <c r="R18" s="94"/>
      <c r="S18" s="94"/>
      <c r="T18" s="94"/>
      <c r="U18" s="94"/>
      <c r="V18" s="94"/>
      <c r="W18" s="94"/>
      <c r="X18" s="94"/>
      <c r="Y18" s="94"/>
      <c r="Z18" s="94"/>
      <c r="AA18" s="84">
        <f t="shared" si="3"/>
        <v>0</v>
      </c>
      <c r="AB18" s="43">
        <f t="shared" si="4"/>
        <v>0</v>
      </c>
    </row>
    <row r="19" spans="2:28" s="42" customFormat="1" ht="13.5" customHeight="1" outlineLevel="1">
      <c r="D19" s="140" t="s">
        <v>453</v>
      </c>
      <c r="E19" s="39">
        <v>49</v>
      </c>
      <c r="F19" s="13"/>
      <c r="G19" s="93"/>
      <c r="H19" s="94"/>
      <c r="I19" s="94"/>
      <c r="J19" s="94"/>
      <c r="K19" s="94"/>
      <c r="L19" s="94"/>
      <c r="M19" s="94"/>
      <c r="N19" s="94"/>
      <c r="O19" s="94"/>
      <c r="P19" s="94"/>
      <c r="Q19" s="94"/>
      <c r="R19" s="94"/>
      <c r="S19" s="94"/>
      <c r="T19" s="94"/>
      <c r="U19" s="94"/>
      <c r="V19" s="94"/>
      <c r="W19" s="94"/>
      <c r="X19" s="94"/>
      <c r="Y19" s="94"/>
      <c r="Z19" s="94"/>
      <c r="AA19" s="84">
        <f t="shared" si="3"/>
        <v>0</v>
      </c>
      <c r="AB19" s="43">
        <f t="shared" si="4"/>
        <v>0</v>
      </c>
    </row>
    <row r="20" spans="2:28" s="42" customFormat="1" ht="13.5" customHeight="1" outlineLevel="1">
      <c r="D20" s="173" t="s">
        <v>454</v>
      </c>
      <c r="E20" s="39">
        <v>69</v>
      </c>
      <c r="F20" s="13"/>
      <c r="G20" s="93"/>
      <c r="H20" s="94"/>
      <c r="I20" s="94"/>
      <c r="J20" s="94"/>
      <c r="K20" s="94"/>
      <c r="L20" s="94"/>
      <c r="M20" s="94"/>
      <c r="N20" s="94"/>
      <c r="O20" s="94"/>
      <c r="P20" s="94"/>
      <c r="Q20" s="94"/>
      <c r="R20" s="94"/>
      <c r="S20" s="94"/>
      <c r="T20" s="94"/>
      <c r="U20" s="94"/>
      <c r="V20" s="94"/>
      <c r="W20" s="94"/>
      <c r="X20" s="94"/>
      <c r="Y20" s="94"/>
      <c r="Z20" s="94"/>
      <c r="AA20" s="84">
        <f t="shared" si="3"/>
        <v>0</v>
      </c>
      <c r="AB20" s="43">
        <f t="shared" si="4"/>
        <v>0</v>
      </c>
    </row>
    <row r="21" spans="2:28" s="42" customFormat="1" ht="13.5" customHeight="1" outlineLevel="1">
      <c r="D21" s="176" t="s">
        <v>115</v>
      </c>
      <c r="E21" s="188">
        <v>67</v>
      </c>
      <c r="F21" s="13"/>
      <c r="G21" s="93"/>
      <c r="H21" s="94"/>
      <c r="I21" s="94"/>
      <c r="J21" s="94"/>
      <c r="K21" s="94"/>
      <c r="L21" s="94"/>
      <c r="M21" s="94"/>
      <c r="N21" s="94"/>
      <c r="O21" s="94"/>
      <c r="P21" s="94"/>
      <c r="Q21" s="94"/>
      <c r="R21" s="94"/>
      <c r="S21" s="94"/>
      <c r="T21" s="94"/>
      <c r="U21" s="94"/>
      <c r="V21" s="94"/>
      <c r="W21" s="94"/>
      <c r="X21" s="94"/>
      <c r="Y21" s="94"/>
      <c r="Z21" s="94"/>
      <c r="AA21" s="84">
        <f t="shared" si="3"/>
        <v>0</v>
      </c>
      <c r="AB21" s="43">
        <f t="shared" si="4"/>
        <v>0</v>
      </c>
    </row>
    <row r="22" spans="2:28" s="42" customFormat="1" ht="13.5" customHeight="1" outlineLevel="1">
      <c r="D22" s="174" t="s">
        <v>80</v>
      </c>
      <c r="E22" s="39">
        <v>56</v>
      </c>
      <c r="F22" s="13"/>
      <c r="G22" s="93"/>
      <c r="H22" s="94"/>
      <c r="I22" s="94"/>
      <c r="J22" s="94"/>
      <c r="K22" s="94"/>
      <c r="L22" s="94"/>
      <c r="M22" s="94"/>
      <c r="N22" s="94"/>
      <c r="O22" s="94"/>
      <c r="P22" s="94"/>
      <c r="Q22" s="94"/>
      <c r="R22" s="94"/>
      <c r="S22" s="94"/>
      <c r="T22" s="94"/>
      <c r="U22" s="94"/>
      <c r="V22" s="94"/>
      <c r="W22" s="94"/>
      <c r="X22" s="94"/>
      <c r="Y22" s="94"/>
      <c r="Z22" s="94"/>
      <c r="AA22" s="84">
        <f t="shared" si="3"/>
        <v>0</v>
      </c>
      <c r="AB22" s="43">
        <f t="shared" si="4"/>
        <v>0</v>
      </c>
    </row>
    <row r="23" spans="2:28" s="42" customFormat="1" ht="13.5" customHeight="1" outlineLevel="1">
      <c r="D23" s="140" t="s">
        <v>480</v>
      </c>
      <c r="E23" s="39">
        <v>69</v>
      </c>
      <c r="F23" s="13"/>
      <c r="G23" s="93"/>
      <c r="H23" s="94"/>
      <c r="I23" s="94"/>
      <c r="J23" s="94"/>
      <c r="K23" s="94"/>
      <c r="L23" s="94"/>
      <c r="M23" s="94"/>
      <c r="N23" s="94"/>
      <c r="O23" s="94"/>
      <c r="P23" s="94"/>
      <c r="Q23" s="94"/>
      <c r="R23" s="94"/>
      <c r="S23" s="94"/>
      <c r="T23" s="94"/>
      <c r="U23" s="94"/>
      <c r="V23" s="94"/>
      <c r="W23" s="94"/>
      <c r="X23" s="94"/>
      <c r="Y23" s="94"/>
      <c r="Z23" s="94"/>
      <c r="AA23" s="84">
        <f t="shared" ref="AA23:AA24" si="5">SUM(G23:Z23)</f>
        <v>0</v>
      </c>
      <c r="AB23" s="43">
        <f t="shared" ref="AB23:AB24" si="6">AA23*E23</f>
        <v>0</v>
      </c>
    </row>
    <row r="24" spans="2:28" s="42" customFormat="1" ht="13.5" customHeight="1" outlineLevel="1">
      <c r="D24" s="139" t="s">
        <v>150</v>
      </c>
      <c r="E24" s="39">
        <v>144</v>
      </c>
      <c r="F24" s="13"/>
      <c r="G24" s="93"/>
      <c r="H24" s="94"/>
      <c r="I24" s="94"/>
      <c r="J24" s="94"/>
      <c r="K24" s="94"/>
      <c r="L24" s="94"/>
      <c r="M24" s="94"/>
      <c r="N24" s="94"/>
      <c r="O24" s="94"/>
      <c r="P24" s="94"/>
      <c r="Q24" s="94"/>
      <c r="R24" s="94"/>
      <c r="S24" s="94"/>
      <c r="T24" s="94"/>
      <c r="U24" s="94"/>
      <c r="V24" s="94"/>
      <c r="W24" s="94"/>
      <c r="X24" s="94"/>
      <c r="Y24" s="94"/>
      <c r="Z24" s="94"/>
      <c r="AA24" s="84">
        <f t="shared" si="5"/>
        <v>0</v>
      </c>
      <c r="AB24" s="43">
        <f t="shared" si="6"/>
        <v>0</v>
      </c>
    </row>
    <row r="25" spans="2:28" s="22" customFormat="1" ht="13.5" customHeight="1" outlineLevel="1">
      <c r="B25" s="42">
        <v>1246</v>
      </c>
      <c r="C25" s="42"/>
      <c r="D25" s="174" t="s">
        <v>50</v>
      </c>
      <c r="E25" s="39">
        <v>158</v>
      </c>
      <c r="F25" s="13" t="s">
        <v>220</v>
      </c>
      <c r="G25" s="93"/>
      <c r="H25" s="94"/>
      <c r="I25" s="94"/>
      <c r="J25" s="94"/>
      <c r="K25" s="94"/>
      <c r="L25" s="94"/>
      <c r="M25" s="94"/>
      <c r="N25" s="94"/>
      <c r="O25" s="94"/>
      <c r="P25" s="94"/>
      <c r="Q25" s="94"/>
      <c r="R25" s="94"/>
      <c r="S25" s="94"/>
      <c r="T25" s="94"/>
      <c r="U25" s="94"/>
      <c r="V25" s="94"/>
      <c r="W25" s="94"/>
      <c r="X25" s="94"/>
      <c r="Y25" s="94"/>
      <c r="Z25" s="94"/>
      <c r="AA25" s="84">
        <f t="shared" si="0"/>
        <v>0</v>
      </c>
      <c r="AB25" s="25">
        <f>AA25*E25</f>
        <v>0</v>
      </c>
    </row>
    <row r="26" spans="2:28" s="20" customFormat="1" ht="13.5" customHeight="1" outlineLevel="1">
      <c r="B26" s="69">
        <v>1236</v>
      </c>
      <c r="C26" s="69"/>
      <c r="D26" s="139" t="s">
        <v>442</v>
      </c>
      <c r="E26" s="39">
        <v>113</v>
      </c>
      <c r="F26" s="13" t="s">
        <v>316</v>
      </c>
      <c r="G26" s="93"/>
      <c r="H26" s="93"/>
      <c r="I26" s="93"/>
      <c r="J26" s="93"/>
      <c r="K26" s="93"/>
      <c r="L26" s="93"/>
      <c r="M26" s="93"/>
      <c r="N26" s="93"/>
      <c r="O26" s="93"/>
      <c r="P26" s="93"/>
      <c r="Q26" s="93"/>
      <c r="R26" s="93"/>
      <c r="S26" s="93"/>
      <c r="T26" s="93"/>
      <c r="U26" s="93"/>
      <c r="V26" s="93"/>
      <c r="W26" s="93"/>
      <c r="X26" s="93"/>
      <c r="Y26" s="93"/>
      <c r="Z26" s="93"/>
      <c r="AA26" s="84">
        <f t="shared" si="0"/>
        <v>0</v>
      </c>
      <c r="AB26" s="25">
        <f t="shared" si="1"/>
        <v>0</v>
      </c>
    </row>
    <row r="27" spans="2:28" s="20" customFormat="1" ht="13.5" customHeight="1" outlineLevel="1">
      <c r="B27" s="69">
        <v>1259</v>
      </c>
      <c r="C27" s="69"/>
      <c r="D27" s="174" t="s">
        <v>455</v>
      </c>
      <c r="E27" s="198">
        <v>121</v>
      </c>
      <c r="F27" s="13" t="s">
        <v>287</v>
      </c>
      <c r="G27" s="93"/>
      <c r="H27" s="93"/>
      <c r="I27" s="93"/>
      <c r="J27" s="93"/>
      <c r="K27" s="93"/>
      <c r="L27" s="93"/>
      <c r="M27" s="93"/>
      <c r="N27" s="93"/>
      <c r="O27" s="93"/>
      <c r="P27" s="93"/>
      <c r="Q27" s="93"/>
      <c r="R27" s="93"/>
      <c r="S27" s="93"/>
      <c r="T27" s="93"/>
      <c r="U27" s="93"/>
      <c r="V27" s="93"/>
      <c r="W27" s="93"/>
      <c r="X27" s="93"/>
      <c r="Y27" s="93"/>
      <c r="Z27" s="93"/>
      <c r="AA27" s="84">
        <f t="shared" si="0"/>
        <v>0</v>
      </c>
      <c r="AB27" s="25">
        <f t="shared" si="1"/>
        <v>0</v>
      </c>
    </row>
    <row r="28" spans="2:28" s="20" customFormat="1" ht="13.5" customHeight="1" outlineLevel="1">
      <c r="B28" s="69">
        <v>1235</v>
      </c>
      <c r="C28" s="69"/>
      <c r="D28" s="154" t="s">
        <v>51</v>
      </c>
      <c r="E28" s="39">
        <v>117</v>
      </c>
      <c r="F28" s="13" t="s">
        <v>317</v>
      </c>
      <c r="G28" s="93"/>
      <c r="H28" s="93"/>
      <c r="I28" s="93"/>
      <c r="J28" s="93"/>
      <c r="K28" s="93"/>
      <c r="L28" s="93"/>
      <c r="M28" s="93"/>
      <c r="N28" s="93"/>
      <c r="O28" s="93"/>
      <c r="P28" s="93"/>
      <c r="Q28" s="93"/>
      <c r="R28" s="93"/>
      <c r="S28" s="93"/>
      <c r="T28" s="93"/>
      <c r="U28" s="93"/>
      <c r="V28" s="93"/>
      <c r="W28" s="93"/>
      <c r="X28" s="93"/>
      <c r="Y28" s="93"/>
      <c r="Z28" s="93"/>
      <c r="AA28" s="84">
        <f t="shared" si="0"/>
        <v>0</v>
      </c>
      <c r="AB28" s="25">
        <f t="shared" si="1"/>
        <v>0</v>
      </c>
    </row>
    <row r="29" spans="2:28" ht="13.5" customHeight="1" outlineLevel="1">
      <c r="B29" s="40"/>
      <c r="C29" s="40"/>
      <c r="D29" s="29" t="s">
        <v>20</v>
      </c>
      <c r="E29" s="29"/>
      <c r="F29" s="85"/>
      <c r="G29" s="95"/>
      <c r="H29" s="95"/>
      <c r="I29" s="95"/>
      <c r="J29" s="95"/>
      <c r="K29" s="95"/>
      <c r="L29" s="95"/>
      <c r="M29" s="95"/>
      <c r="N29" s="95"/>
      <c r="O29" s="95"/>
      <c r="P29" s="95"/>
      <c r="Q29" s="95"/>
      <c r="R29" s="95"/>
      <c r="S29" s="95"/>
      <c r="T29" s="95"/>
      <c r="U29" s="95"/>
      <c r="V29" s="95"/>
      <c r="W29" s="95"/>
      <c r="X29" s="95"/>
      <c r="Y29" s="95"/>
      <c r="Z29" s="95"/>
    </row>
    <row r="30" spans="2:28" ht="13.5" customHeight="1" outlineLevel="1">
      <c r="B30" s="42">
        <v>1224</v>
      </c>
      <c r="C30" s="42"/>
      <c r="D30" s="56" t="s">
        <v>82</v>
      </c>
      <c r="E30" s="39">
        <v>147</v>
      </c>
      <c r="F30" s="13" t="s">
        <v>239</v>
      </c>
      <c r="G30" s="96"/>
      <c r="H30" s="97"/>
      <c r="I30" s="97"/>
      <c r="J30" s="97"/>
      <c r="K30" s="97"/>
      <c r="L30" s="97"/>
      <c r="M30" s="97"/>
      <c r="N30" s="97"/>
      <c r="O30" s="97"/>
      <c r="P30" s="97"/>
      <c r="Q30" s="97"/>
      <c r="R30" s="97"/>
      <c r="S30" s="97"/>
      <c r="T30" s="97"/>
      <c r="U30" s="97"/>
      <c r="V30" s="97"/>
      <c r="W30" s="97"/>
      <c r="X30" s="97"/>
      <c r="Y30" s="97"/>
      <c r="Z30" s="97"/>
      <c r="AA30" s="84">
        <f>SUM(G30:Z30)</f>
        <v>0</v>
      </c>
      <c r="AB30" s="25">
        <f>AA30*E30</f>
        <v>0</v>
      </c>
    </row>
    <row r="31" spans="2:28" ht="13.5" customHeight="1" outlineLevel="1">
      <c r="B31" s="42">
        <v>1221</v>
      </c>
      <c r="C31" s="42"/>
      <c r="D31" s="154" t="s">
        <v>380</v>
      </c>
      <c r="E31" s="39">
        <v>158</v>
      </c>
      <c r="F31" s="13" t="s">
        <v>240</v>
      </c>
      <c r="G31" s="96"/>
      <c r="H31" s="97"/>
      <c r="I31" s="97"/>
      <c r="J31" s="97"/>
      <c r="K31" s="97"/>
      <c r="L31" s="97"/>
      <c r="M31" s="97"/>
      <c r="N31" s="97"/>
      <c r="O31" s="97"/>
      <c r="P31" s="97"/>
      <c r="Q31" s="97"/>
      <c r="R31" s="97"/>
      <c r="S31" s="97"/>
      <c r="T31" s="97"/>
      <c r="U31" s="97"/>
      <c r="V31" s="97"/>
      <c r="W31" s="97"/>
      <c r="X31" s="97"/>
      <c r="Y31" s="97"/>
      <c r="Z31" s="97"/>
      <c r="AA31" s="84">
        <f>SUM(G31:Z31)</f>
        <v>0</v>
      </c>
      <c r="AB31" s="25">
        <f>AA31*E31</f>
        <v>0</v>
      </c>
    </row>
    <row r="32" spans="2:28" ht="13.5" customHeight="1" outlineLevel="1">
      <c r="B32" s="40"/>
      <c r="C32" s="40"/>
      <c r="D32" s="29" t="s">
        <v>24</v>
      </c>
      <c r="E32" s="29"/>
      <c r="F32" s="85"/>
      <c r="G32" s="95"/>
      <c r="H32" s="95"/>
      <c r="I32" s="95"/>
      <c r="J32" s="95"/>
      <c r="K32" s="95"/>
      <c r="L32" s="95"/>
      <c r="M32" s="95"/>
      <c r="N32" s="95"/>
      <c r="O32" s="95"/>
      <c r="P32" s="95"/>
      <c r="Q32" s="95"/>
      <c r="R32" s="95"/>
      <c r="S32" s="95"/>
      <c r="T32" s="95"/>
      <c r="U32" s="95"/>
      <c r="V32" s="95"/>
      <c r="W32" s="95"/>
      <c r="X32" s="95"/>
      <c r="Y32" s="95"/>
      <c r="Z32" s="95"/>
    </row>
    <row r="33" spans="2:29" ht="13.5" customHeight="1" outlineLevel="1">
      <c r="B33" s="42">
        <v>1226</v>
      </c>
      <c r="C33" s="42"/>
      <c r="D33" s="58" t="s">
        <v>25</v>
      </c>
      <c r="E33" s="39">
        <v>89</v>
      </c>
      <c r="F33" s="13" t="s">
        <v>241</v>
      </c>
      <c r="G33" s="96"/>
      <c r="H33" s="97"/>
      <c r="I33" s="97"/>
      <c r="J33" s="97"/>
      <c r="K33" s="97"/>
      <c r="L33" s="97"/>
      <c r="M33" s="97"/>
      <c r="N33" s="97"/>
      <c r="O33" s="97"/>
      <c r="P33" s="97"/>
      <c r="Q33" s="97"/>
      <c r="R33" s="97"/>
      <c r="S33" s="97"/>
      <c r="T33" s="97"/>
      <c r="U33" s="97"/>
      <c r="V33" s="97"/>
      <c r="W33" s="97"/>
      <c r="X33" s="97"/>
      <c r="Y33" s="97"/>
      <c r="Z33" s="97"/>
      <c r="AA33" s="84">
        <f>SUM(G33:Z33)</f>
        <v>0</v>
      </c>
      <c r="AB33" s="25">
        <f>AA33*E33</f>
        <v>0</v>
      </c>
    </row>
    <row r="34" spans="2:29" ht="13.5" customHeight="1" outlineLevel="1">
      <c r="B34" s="42">
        <v>1227</v>
      </c>
      <c r="C34" s="42"/>
      <c r="D34" s="59" t="s">
        <v>26</v>
      </c>
      <c r="E34" s="39">
        <v>89</v>
      </c>
      <c r="F34" s="13" t="s">
        <v>242</v>
      </c>
      <c r="G34" s="96"/>
      <c r="H34" s="97"/>
      <c r="I34" s="97"/>
      <c r="J34" s="97"/>
      <c r="K34" s="97"/>
      <c r="L34" s="97"/>
      <c r="M34" s="97"/>
      <c r="N34" s="97"/>
      <c r="O34" s="97"/>
      <c r="P34" s="97"/>
      <c r="Q34" s="97"/>
      <c r="R34" s="97"/>
      <c r="S34" s="97"/>
      <c r="T34" s="97"/>
      <c r="U34" s="97"/>
      <c r="V34" s="97"/>
      <c r="W34" s="97"/>
      <c r="X34" s="97"/>
      <c r="Y34" s="97"/>
      <c r="Z34" s="97"/>
      <c r="AA34" s="84">
        <f>SUM(G34:Z34)</f>
        <v>0</v>
      </c>
      <c r="AB34" s="25">
        <f>AA34*E34</f>
        <v>0</v>
      </c>
    </row>
    <row r="35" spans="2:29" ht="13.5" customHeight="1">
      <c r="D35" s="29" t="s">
        <v>3</v>
      </c>
      <c r="E35" s="29"/>
      <c r="F35" s="85"/>
      <c r="G35" s="95"/>
      <c r="H35" s="95"/>
      <c r="I35" s="95"/>
      <c r="J35" s="95"/>
      <c r="K35" s="95"/>
      <c r="L35" s="95"/>
      <c r="M35" s="95"/>
      <c r="N35" s="95"/>
      <c r="O35" s="95"/>
      <c r="P35" s="95"/>
      <c r="Q35" s="95"/>
      <c r="R35" s="95"/>
      <c r="S35" s="95"/>
      <c r="T35" s="95"/>
      <c r="U35" s="95"/>
      <c r="V35" s="95"/>
      <c r="W35" s="95"/>
      <c r="X35" s="95"/>
      <c r="Y35" s="95"/>
      <c r="Z35" s="95"/>
    </row>
    <row r="36" spans="2:29" s="22" customFormat="1" ht="13.5" customHeight="1" outlineLevel="1">
      <c r="B36" s="42">
        <v>642</v>
      </c>
      <c r="C36" s="42"/>
      <c r="D36" s="141" t="s">
        <v>140</v>
      </c>
      <c r="E36" s="200">
        <v>75</v>
      </c>
      <c r="F36" s="13" t="s">
        <v>318</v>
      </c>
      <c r="G36" s="93"/>
      <c r="H36" s="94"/>
      <c r="I36" s="94"/>
      <c r="J36" s="94"/>
      <c r="K36" s="94"/>
      <c r="L36" s="94"/>
      <c r="M36" s="94"/>
      <c r="N36" s="94"/>
      <c r="O36" s="94"/>
      <c r="P36" s="94"/>
      <c r="Q36" s="94"/>
      <c r="R36" s="94"/>
      <c r="S36" s="94"/>
      <c r="T36" s="94"/>
      <c r="U36" s="94"/>
      <c r="V36" s="94"/>
      <c r="W36" s="94"/>
      <c r="X36" s="94"/>
      <c r="Y36" s="94"/>
      <c r="Z36" s="94"/>
      <c r="AA36" s="84">
        <f t="shared" ref="AA36:AA42" si="7">SUM(G36:Z36)</f>
        <v>0</v>
      </c>
      <c r="AB36" s="25">
        <f t="shared" ref="AB36:AB42" si="8">AA36*E36</f>
        <v>0</v>
      </c>
    </row>
    <row r="37" spans="2:29" s="22" customFormat="1" ht="13.5" customHeight="1" outlineLevel="1">
      <c r="B37" s="42">
        <v>578</v>
      </c>
      <c r="C37" s="42"/>
      <c r="D37" s="141" t="s">
        <v>90</v>
      </c>
      <c r="E37" s="209">
        <v>75</v>
      </c>
      <c r="F37" s="13" t="s">
        <v>319</v>
      </c>
      <c r="G37" s="93"/>
      <c r="H37" s="94"/>
      <c r="I37" s="94"/>
      <c r="J37" s="94"/>
      <c r="K37" s="94"/>
      <c r="L37" s="94"/>
      <c r="M37" s="94"/>
      <c r="N37" s="94"/>
      <c r="O37" s="94"/>
      <c r="P37" s="94"/>
      <c r="Q37" s="94"/>
      <c r="R37" s="94"/>
      <c r="S37" s="94"/>
      <c r="T37" s="94"/>
      <c r="U37" s="94"/>
      <c r="V37" s="94"/>
      <c r="W37" s="94"/>
      <c r="X37" s="94"/>
      <c r="Y37" s="94"/>
      <c r="Z37" s="94"/>
      <c r="AA37" s="84">
        <f t="shared" si="7"/>
        <v>0</v>
      </c>
      <c r="AB37" s="25">
        <f t="shared" si="8"/>
        <v>0</v>
      </c>
    </row>
    <row r="38" spans="2:29" s="22" customFormat="1" ht="13.5" customHeight="1" outlineLevel="1">
      <c r="B38" s="42">
        <v>569</v>
      </c>
      <c r="C38" s="42"/>
      <c r="D38" s="154" t="s">
        <v>83</v>
      </c>
      <c r="E38" s="39">
        <v>64</v>
      </c>
      <c r="F38" s="13" t="s">
        <v>320</v>
      </c>
      <c r="G38" s="93"/>
      <c r="H38" s="94"/>
      <c r="I38" s="94"/>
      <c r="J38" s="94"/>
      <c r="K38" s="94"/>
      <c r="L38" s="94"/>
      <c r="M38" s="94"/>
      <c r="N38" s="94"/>
      <c r="O38" s="94"/>
      <c r="P38" s="94"/>
      <c r="Q38" s="94"/>
      <c r="R38" s="94"/>
      <c r="S38" s="94"/>
      <c r="T38" s="94"/>
      <c r="U38" s="94"/>
      <c r="V38" s="94"/>
      <c r="W38" s="94"/>
      <c r="X38" s="94"/>
      <c r="Y38" s="94"/>
      <c r="Z38" s="94"/>
      <c r="AA38" s="84">
        <f t="shared" si="7"/>
        <v>0</v>
      </c>
      <c r="AB38" s="25">
        <f t="shared" si="8"/>
        <v>0</v>
      </c>
    </row>
    <row r="39" spans="2:29" s="42" customFormat="1" ht="13.5" customHeight="1" outlineLevel="1">
      <c r="B39" s="42">
        <v>1052</v>
      </c>
      <c r="D39" s="143" t="s">
        <v>153</v>
      </c>
      <c r="E39" s="39">
        <v>66</v>
      </c>
      <c r="F39" s="13" t="s">
        <v>292</v>
      </c>
      <c r="G39" s="115"/>
      <c r="H39" s="115"/>
      <c r="I39" s="115"/>
      <c r="J39" s="115"/>
      <c r="K39" s="115"/>
      <c r="L39" s="115"/>
      <c r="M39" s="115"/>
      <c r="N39" s="115"/>
      <c r="O39" s="115"/>
      <c r="P39" s="115"/>
      <c r="Q39" s="115"/>
      <c r="R39" s="115"/>
      <c r="S39" s="115"/>
      <c r="T39" s="115"/>
      <c r="U39" s="115"/>
      <c r="V39" s="115"/>
      <c r="W39" s="115"/>
      <c r="X39" s="115"/>
      <c r="Y39" s="115"/>
      <c r="Z39" s="115"/>
      <c r="AA39" s="84">
        <f t="shared" si="7"/>
        <v>0</v>
      </c>
      <c r="AB39" s="43">
        <f t="shared" si="8"/>
        <v>0</v>
      </c>
    </row>
    <row r="40" spans="2:29" s="42" customFormat="1" ht="13.5" customHeight="1" outlineLevel="1">
      <c r="B40" s="42">
        <v>1054</v>
      </c>
      <c r="D40" s="143" t="s">
        <v>139</v>
      </c>
      <c r="E40" s="39">
        <v>66</v>
      </c>
      <c r="F40" s="13" t="s">
        <v>293</v>
      </c>
      <c r="G40" s="115"/>
      <c r="H40" s="115"/>
      <c r="I40" s="115"/>
      <c r="J40" s="115"/>
      <c r="K40" s="115"/>
      <c r="L40" s="115"/>
      <c r="M40" s="115"/>
      <c r="N40" s="115"/>
      <c r="O40" s="115"/>
      <c r="P40" s="115"/>
      <c r="Q40" s="115"/>
      <c r="R40" s="115"/>
      <c r="S40" s="115"/>
      <c r="T40" s="115"/>
      <c r="U40" s="115"/>
      <c r="V40" s="115"/>
      <c r="W40" s="115"/>
      <c r="X40" s="115"/>
      <c r="Y40" s="115"/>
      <c r="Z40" s="115"/>
      <c r="AA40" s="84">
        <f t="shared" si="7"/>
        <v>0</v>
      </c>
      <c r="AB40" s="43">
        <f t="shared" si="8"/>
        <v>0</v>
      </c>
    </row>
    <row r="41" spans="2:29" s="42" customFormat="1" ht="13.5" customHeight="1" outlineLevel="1">
      <c r="B41" s="42">
        <v>1053</v>
      </c>
      <c r="D41" s="143" t="s">
        <v>154</v>
      </c>
      <c r="E41" s="39">
        <v>66</v>
      </c>
      <c r="F41" s="13" t="s">
        <v>294</v>
      </c>
      <c r="G41" s="115"/>
      <c r="H41" s="115"/>
      <c r="I41" s="115"/>
      <c r="J41" s="115"/>
      <c r="K41" s="115"/>
      <c r="L41" s="115"/>
      <c r="M41" s="115"/>
      <c r="N41" s="115"/>
      <c r="O41" s="115"/>
      <c r="P41" s="115"/>
      <c r="Q41" s="115"/>
      <c r="R41" s="115"/>
      <c r="S41" s="115"/>
      <c r="T41" s="115"/>
      <c r="U41" s="115"/>
      <c r="V41" s="115"/>
      <c r="W41" s="115"/>
      <c r="X41" s="115"/>
      <c r="Y41" s="115"/>
      <c r="Z41" s="115"/>
      <c r="AA41" s="84">
        <f t="shared" si="7"/>
        <v>0</v>
      </c>
      <c r="AB41" s="43">
        <f t="shared" si="8"/>
        <v>0</v>
      </c>
    </row>
    <row r="42" spans="2:29" s="42" customFormat="1" ht="13.5" customHeight="1" outlineLevel="1">
      <c r="B42" s="72">
        <v>1057</v>
      </c>
      <c r="C42" s="72"/>
      <c r="D42" s="145" t="s">
        <v>136</v>
      </c>
      <c r="E42" s="188">
        <v>79</v>
      </c>
      <c r="F42" s="13" t="s">
        <v>295</v>
      </c>
      <c r="G42" s="115"/>
      <c r="H42" s="115"/>
      <c r="I42" s="115"/>
      <c r="J42" s="115"/>
      <c r="K42" s="115"/>
      <c r="L42" s="115"/>
      <c r="M42" s="115"/>
      <c r="N42" s="115"/>
      <c r="O42" s="115"/>
      <c r="P42" s="115"/>
      <c r="Q42" s="115"/>
      <c r="R42" s="115"/>
      <c r="S42" s="115"/>
      <c r="T42" s="115"/>
      <c r="U42" s="115"/>
      <c r="V42" s="115"/>
      <c r="W42" s="115"/>
      <c r="X42" s="115"/>
      <c r="Y42" s="115"/>
      <c r="Z42" s="115"/>
      <c r="AA42" s="84">
        <f t="shared" si="7"/>
        <v>0</v>
      </c>
      <c r="AB42" s="43">
        <f t="shared" si="8"/>
        <v>0</v>
      </c>
    </row>
    <row r="43" spans="2:29" s="42" customFormat="1" ht="13.5" customHeight="1" outlineLevel="1">
      <c r="B43" s="72"/>
      <c r="C43" s="72"/>
      <c r="D43" s="143" t="s">
        <v>390</v>
      </c>
      <c r="E43" s="199">
        <v>85</v>
      </c>
      <c r="F43" s="13"/>
      <c r="G43" s="115"/>
      <c r="H43" s="115"/>
      <c r="I43" s="115"/>
      <c r="J43" s="115"/>
      <c r="K43" s="115"/>
      <c r="L43" s="115"/>
      <c r="M43" s="115"/>
      <c r="N43" s="115"/>
      <c r="O43" s="115"/>
      <c r="P43" s="115"/>
      <c r="Q43" s="115"/>
      <c r="R43" s="115"/>
      <c r="S43" s="115"/>
      <c r="T43" s="115"/>
      <c r="U43" s="115"/>
      <c r="V43" s="115"/>
      <c r="W43" s="115"/>
      <c r="X43" s="115"/>
      <c r="Y43" s="115"/>
      <c r="Z43" s="115"/>
      <c r="AA43" s="78">
        <f>SUM(G43:Z43)</f>
        <v>0</v>
      </c>
      <c r="AB43" s="43">
        <f>AA43*E43</f>
        <v>0</v>
      </c>
    </row>
    <row r="44" spans="2:29" s="42" customFormat="1" ht="13.5" customHeight="1" outlineLevel="1">
      <c r="B44" s="72"/>
      <c r="C44" s="72"/>
      <c r="D44" s="146" t="s">
        <v>391</v>
      </c>
      <c r="E44" s="199">
        <v>81</v>
      </c>
      <c r="F44" s="13"/>
      <c r="G44" s="115"/>
      <c r="H44" s="115"/>
      <c r="I44" s="115"/>
      <c r="J44" s="115"/>
      <c r="K44" s="115"/>
      <c r="L44" s="115"/>
      <c r="M44" s="115"/>
      <c r="N44" s="115"/>
      <c r="O44" s="115"/>
      <c r="P44" s="115"/>
      <c r="Q44" s="115"/>
      <c r="R44" s="115"/>
      <c r="S44" s="115"/>
      <c r="T44" s="115"/>
      <c r="U44" s="115"/>
      <c r="V44" s="115"/>
      <c r="W44" s="115"/>
      <c r="X44" s="115"/>
      <c r="Y44" s="115"/>
      <c r="Z44" s="115"/>
      <c r="AA44" s="78">
        <f>SUM(G44:Z44)</f>
        <v>0</v>
      </c>
      <c r="AB44" s="43">
        <f>AA44*E44</f>
        <v>0</v>
      </c>
    </row>
    <row r="45" spans="2:29" ht="13.5" customHeight="1">
      <c r="D45" s="29" t="s">
        <v>4</v>
      </c>
      <c r="E45" s="29"/>
      <c r="F45" s="85"/>
      <c r="G45" s="95"/>
      <c r="H45" s="95"/>
      <c r="I45" s="95"/>
      <c r="J45" s="95"/>
      <c r="K45" s="95"/>
      <c r="L45" s="95"/>
      <c r="M45" s="95"/>
      <c r="N45" s="95"/>
      <c r="O45" s="95"/>
      <c r="P45" s="95"/>
      <c r="Q45" s="95"/>
      <c r="R45" s="95"/>
      <c r="S45" s="95"/>
      <c r="T45" s="95"/>
      <c r="U45" s="95"/>
      <c r="V45" s="95"/>
      <c r="W45" s="95"/>
      <c r="X45" s="95"/>
      <c r="Y45" s="95"/>
      <c r="Z45" s="95"/>
    </row>
    <row r="46" spans="2:29" s="20" customFormat="1" ht="13.5" customHeight="1" outlineLevel="1">
      <c r="B46" s="69">
        <v>804</v>
      </c>
      <c r="C46" s="69"/>
      <c r="D46" s="158" t="s">
        <v>440</v>
      </c>
      <c r="E46" s="210">
        <v>90</v>
      </c>
      <c r="F46" s="13" t="s">
        <v>321</v>
      </c>
      <c r="G46" s="93"/>
      <c r="H46" s="93"/>
      <c r="I46" s="93"/>
      <c r="J46" s="93"/>
      <c r="K46" s="93"/>
      <c r="L46" s="93"/>
      <c r="M46" s="93"/>
      <c r="N46" s="93"/>
      <c r="O46" s="93"/>
      <c r="P46" s="93"/>
      <c r="Q46" s="93"/>
      <c r="R46" s="93"/>
      <c r="S46" s="93"/>
      <c r="T46" s="93"/>
      <c r="U46" s="93"/>
      <c r="V46" s="93"/>
      <c r="W46" s="93"/>
      <c r="X46" s="93"/>
      <c r="Y46" s="93"/>
      <c r="Z46" s="93"/>
      <c r="AA46" s="84">
        <f t="shared" ref="AA46:AA97" si="9">SUM(G46:Z46)</f>
        <v>0</v>
      </c>
      <c r="AB46" s="25">
        <f>AA46*E46</f>
        <v>0</v>
      </c>
      <c r="AC46" s="40"/>
    </row>
    <row r="47" spans="2:29" s="20" customFormat="1" ht="13.5" customHeight="1" outlineLevel="1">
      <c r="B47" s="69">
        <v>1069</v>
      </c>
      <c r="C47" s="69"/>
      <c r="D47" s="147" t="s">
        <v>466</v>
      </c>
      <c r="E47" s="39">
        <v>69</v>
      </c>
      <c r="F47" s="13" t="s">
        <v>322</v>
      </c>
      <c r="G47" s="93"/>
      <c r="H47" s="93"/>
      <c r="I47" s="93"/>
      <c r="J47" s="93"/>
      <c r="K47" s="93"/>
      <c r="L47" s="93"/>
      <c r="M47" s="93"/>
      <c r="N47" s="93"/>
      <c r="O47" s="93"/>
      <c r="P47" s="93"/>
      <c r="Q47" s="93"/>
      <c r="R47" s="93"/>
      <c r="S47" s="93"/>
      <c r="T47" s="93"/>
      <c r="U47" s="93"/>
      <c r="V47" s="93"/>
      <c r="W47" s="93"/>
      <c r="X47" s="93"/>
      <c r="Y47" s="93"/>
      <c r="Z47" s="93"/>
      <c r="AA47" s="84">
        <f t="shared" si="9"/>
        <v>0</v>
      </c>
      <c r="AB47" s="25">
        <f>AA47*E47</f>
        <v>0</v>
      </c>
      <c r="AC47" s="40"/>
    </row>
    <row r="48" spans="2:29" s="20" customFormat="1" ht="13.5" customHeight="1" outlineLevel="1">
      <c r="B48" s="40">
        <v>759</v>
      </c>
      <c r="C48" s="40"/>
      <c r="D48" s="158" t="s">
        <v>446</v>
      </c>
      <c r="E48" s="210">
        <v>75</v>
      </c>
      <c r="F48" s="13" t="s">
        <v>379</v>
      </c>
      <c r="G48" s="93"/>
      <c r="H48" s="93"/>
      <c r="I48" s="93"/>
      <c r="J48" s="93"/>
      <c r="K48" s="93"/>
      <c r="L48" s="93"/>
      <c r="M48" s="93"/>
      <c r="N48" s="93"/>
      <c r="O48" s="93"/>
      <c r="P48" s="93"/>
      <c r="Q48" s="93"/>
      <c r="R48" s="93"/>
      <c r="S48" s="93"/>
      <c r="T48" s="93"/>
      <c r="U48" s="93"/>
      <c r="V48" s="93"/>
      <c r="W48" s="93"/>
      <c r="X48" s="93"/>
      <c r="Y48" s="93"/>
      <c r="Z48" s="93"/>
      <c r="AA48" s="84">
        <f t="shared" si="9"/>
        <v>0</v>
      </c>
      <c r="AB48" s="25">
        <f>AA48*E48</f>
        <v>0</v>
      </c>
    </row>
    <row r="49" spans="1:29" s="40" customFormat="1" ht="13.5" customHeight="1" outlineLevel="1">
      <c r="D49" s="158" t="s">
        <v>467</v>
      </c>
      <c r="E49" s="210">
        <v>75</v>
      </c>
      <c r="F49" s="13"/>
      <c r="G49" s="93"/>
      <c r="H49" s="93"/>
      <c r="I49" s="93"/>
      <c r="J49" s="93"/>
      <c r="K49" s="93"/>
      <c r="L49" s="93"/>
      <c r="M49" s="93"/>
      <c r="N49" s="93"/>
      <c r="O49" s="93"/>
      <c r="P49" s="93"/>
      <c r="Q49" s="93"/>
      <c r="R49" s="93"/>
      <c r="S49" s="93"/>
      <c r="T49" s="93"/>
      <c r="U49" s="93"/>
      <c r="V49" s="93"/>
      <c r="W49" s="93"/>
      <c r="X49" s="93"/>
      <c r="Y49" s="93"/>
      <c r="Z49" s="93"/>
      <c r="AA49" s="84">
        <f t="shared" ref="AA49" si="10">SUM(G49:Z49)</f>
        <v>0</v>
      </c>
      <c r="AB49" s="43">
        <f>AA49*E49</f>
        <v>0</v>
      </c>
    </row>
    <row r="50" spans="1:29" s="40" customFormat="1" ht="13.5" customHeight="1" outlineLevel="1">
      <c r="B50" s="68">
        <v>2002</v>
      </c>
      <c r="C50" s="77"/>
      <c r="D50" s="175" t="s">
        <v>488</v>
      </c>
      <c r="E50" s="188">
        <v>120</v>
      </c>
      <c r="F50" s="13" t="s">
        <v>489</v>
      </c>
      <c r="G50" s="99"/>
      <c r="H50" s="99"/>
      <c r="I50" s="99"/>
      <c r="J50" s="99"/>
      <c r="K50" s="99"/>
      <c r="L50" s="99"/>
      <c r="M50" s="99"/>
      <c r="N50" s="99"/>
      <c r="O50" s="99"/>
      <c r="P50" s="99"/>
      <c r="Q50" s="99"/>
      <c r="R50" s="99"/>
      <c r="S50" s="99"/>
      <c r="T50" s="99"/>
      <c r="U50" s="99"/>
      <c r="V50" s="99"/>
      <c r="W50" s="99"/>
      <c r="X50" s="99"/>
      <c r="Y50" s="99"/>
      <c r="Z50" s="99"/>
      <c r="AA50" s="78">
        <f>SUM(G50:Z50)</f>
        <v>0</v>
      </c>
      <c r="AB50" s="43">
        <f>AA50*E50</f>
        <v>0</v>
      </c>
    </row>
    <row r="51" spans="1:29" s="40" customFormat="1" ht="13.5" customHeight="1" outlineLevel="1">
      <c r="B51" s="42">
        <v>985</v>
      </c>
      <c r="C51" s="42"/>
      <c r="D51" s="175" t="s">
        <v>441</v>
      </c>
      <c r="E51" s="188">
        <v>92</v>
      </c>
      <c r="F51" s="13" t="s">
        <v>401</v>
      </c>
      <c r="G51" s="96"/>
      <c r="H51" s="96"/>
      <c r="I51" s="96"/>
      <c r="J51" s="96"/>
      <c r="K51" s="96"/>
      <c r="L51" s="96"/>
      <c r="M51" s="96"/>
      <c r="N51" s="96"/>
      <c r="O51" s="96"/>
      <c r="P51" s="96"/>
      <c r="Q51" s="96"/>
      <c r="R51" s="96"/>
      <c r="S51" s="96"/>
      <c r="T51" s="96"/>
      <c r="U51" s="96"/>
      <c r="V51" s="96"/>
      <c r="W51" s="96"/>
      <c r="X51" s="96"/>
      <c r="Y51" s="96"/>
      <c r="Z51" s="96"/>
      <c r="AA51" s="78">
        <f t="shared" ref="AA51:AA94" si="11">SUM(G51:Z51)</f>
        <v>0</v>
      </c>
      <c r="AB51" s="43">
        <f t="shared" ref="AB51:AB94" si="12">AA51*E51</f>
        <v>0</v>
      </c>
    </row>
    <row r="52" spans="1:29" s="42" customFormat="1" ht="13.5" customHeight="1" outlineLevel="1">
      <c r="B52" s="68">
        <v>1898</v>
      </c>
      <c r="C52" s="77">
        <v>8000</v>
      </c>
      <c r="D52" s="147" t="s">
        <v>73</v>
      </c>
      <c r="E52" s="39">
        <v>109</v>
      </c>
      <c r="F52" s="13" t="s">
        <v>224</v>
      </c>
      <c r="G52" s="96"/>
      <c r="H52" s="96"/>
      <c r="I52" s="96"/>
      <c r="J52" s="96"/>
      <c r="K52" s="96"/>
      <c r="L52" s="96"/>
      <c r="M52" s="96"/>
      <c r="N52" s="96"/>
      <c r="O52" s="96"/>
      <c r="P52" s="96"/>
      <c r="Q52" s="96"/>
      <c r="R52" s="96"/>
      <c r="S52" s="96"/>
      <c r="T52" s="96"/>
      <c r="U52" s="96"/>
      <c r="V52" s="96"/>
      <c r="W52" s="96"/>
      <c r="X52" s="96"/>
      <c r="Y52" s="96"/>
      <c r="Z52" s="96"/>
      <c r="AA52" s="78">
        <f t="shared" si="11"/>
        <v>0</v>
      </c>
      <c r="AB52" s="43">
        <f t="shared" si="12"/>
        <v>0</v>
      </c>
    </row>
    <row r="53" spans="1:29" s="20" customFormat="1" ht="13.5" customHeight="1" outlineLevel="1">
      <c r="A53" s="40"/>
      <c r="B53" s="68">
        <v>1010</v>
      </c>
      <c r="C53" s="77">
        <v>8100</v>
      </c>
      <c r="D53" s="147" t="s">
        <v>459</v>
      </c>
      <c r="E53" s="39">
        <v>98</v>
      </c>
      <c r="F53" s="13" t="s">
        <v>460</v>
      </c>
      <c r="G53" s="166"/>
      <c r="H53" s="166"/>
      <c r="I53" s="166"/>
      <c r="J53" s="166"/>
      <c r="K53" s="166"/>
      <c r="L53" s="166"/>
      <c r="M53" s="166"/>
      <c r="N53" s="166"/>
      <c r="O53" s="166"/>
      <c r="P53" s="166"/>
      <c r="Q53" s="166"/>
      <c r="R53" s="166"/>
      <c r="S53" s="166"/>
      <c r="T53" s="166"/>
      <c r="U53" s="166"/>
      <c r="V53" s="166"/>
      <c r="W53" s="166"/>
      <c r="X53" s="166"/>
      <c r="Y53" s="166"/>
      <c r="Z53" s="166"/>
      <c r="AA53" s="78">
        <f t="shared" ref="AA53" si="13">SUM(G53:Z53)</f>
        <v>0</v>
      </c>
      <c r="AB53" s="43">
        <f t="shared" si="12"/>
        <v>0</v>
      </c>
    </row>
    <row r="54" spans="1:29" s="40" customFormat="1" ht="13.5" customHeight="1" outlineLevel="1">
      <c r="A54" s="20"/>
      <c r="B54" s="68">
        <v>1091</v>
      </c>
      <c r="C54" s="77">
        <v>8110</v>
      </c>
      <c r="D54" s="147" t="s">
        <v>137</v>
      </c>
      <c r="E54" s="39">
        <v>69</v>
      </c>
      <c r="F54" s="13" t="s">
        <v>299</v>
      </c>
      <c r="G54" s="99"/>
      <c r="H54" s="99"/>
      <c r="I54" s="99"/>
      <c r="J54" s="99"/>
      <c r="K54" s="99"/>
      <c r="L54" s="99"/>
      <c r="M54" s="99"/>
      <c r="N54" s="99"/>
      <c r="O54" s="99"/>
      <c r="P54" s="99"/>
      <c r="Q54" s="99"/>
      <c r="R54" s="99"/>
      <c r="S54" s="99"/>
      <c r="T54" s="99"/>
      <c r="U54" s="99"/>
      <c r="V54" s="99"/>
      <c r="W54" s="99"/>
      <c r="X54" s="99"/>
      <c r="Y54" s="99"/>
      <c r="Z54" s="99"/>
      <c r="AA54" s="78">
        <f t="shared" si="11"/>
        <v>0</v>
      </c>
      <c r="AB54" s="43">
        <f t="shared" si="12"/>
        <v>0</v>
      </c>
    </row>
    <row r="55" spans="1:29" s="40" customFormat="1" ht="13.5" customHeight="1" outlineLevel="1">
      <c r="B55" s="68">
        <v>1048</v>
      </c>
      <c r="C55" s="68">
        <v>9000</v>
      </c>
      <c r="D55" s="148" t="s">
        <v>95</v>
      </c>
      <c r="E55" s="39">
        <v>104</v>
      </c>
      <c r="F55" s="13" t="s">
        <v>249</v>
      </c>
      <c r="G55" s="99"/>
      <c r="H55" s="99"/>
      <c r="I55" s="99"/>
      <c r="J55" s="99"/>
      <c r="K55" s="99"/>
      <c r="L55" s="99"/>
      <c r="M55" s="99"/>
      <c r="N55" s="99"/>
      <c r="O55" s="99"/>
      <c r="P55" s="99"/>
      <c r="Q55" s="99"/>
      <c r="R55" s="99"/>
      <c r="S55" s="99"/>
      <c r="T55" s="99"/>
      <c r="U55" s="99"/>
      <c r="V55" s="99"/>
      <c r="W55" s="99"/>
      <c r="X55" s="99"/>
      <c r="Y55" s="99"/>
      <c r="Z55" s="99"/>
      <c r="AA55" s="78">
        <f t="shared" si="11"/>
        <v>0</v>
      </c>
      <c r="AB55" s="43">
        <f t="shared" si="12"/>
        <v>0</v>
      </c>
    </row>
    <row r="56" spans="1:29" s="40" customFormat="1" ht="13.5" customHeight="1" outlineLevel="1">
      <c r="B56" s="68">
        <v>1967</v>
      </c>
      <c r="C56" s="77">
        <v>9050</v>
      </c>
      <c r="D56" s="148" t="s">
        <v>411</v>
      </c>
      <c r="E56" s="39">
        <v>104</v>
      </c>
      <c r="F56" s="113" t="s">
        <v>420</v>
      </c>
      <c r="G56" s="99"/>
      <c r="H56" s="99"/>
      <c r="I56" s="99"/>
      <c r="J56" s="99"/>
      <c r="K56" s="99"/>
      <c r="L56" s="99"/>
      <c r="M56" s="99"/>
      <c r="N56" s="99"/>
      <c r="O56" s="99"/>
      <c r="P56" s="99"/>
      <c r="Q56" s="99"/>
      <c r="R56" s="99"/>
      <c r="S56" s="99"/>
      <c r="T56" s="99"/>
      <c r="U56" s="99"/>
      <c r="V56" s="99"/>
      <c r="W56" s="99"/>
      <c r="X56" s="99"/>
      <c r="Y56" s="99"/>
      <c r="Z56" s="99"/>
      <c r="AA56" s="78">
        <f t="shared" si="11"/>
        <v>0</v>
      </c>
      <c r="AB56" s="43">
        <f t="shared" si="12"/>
        <v>0</v>
      </c>
    </row>
    <row r="57" spans="1:29" s="40" customFormat="1" ht="13.5" customHeight="1" outlineLevel="1">
      <c r="B57" s="68">
        <v>1810</v>
      </c>
      <c r="C57" s="68">
        <v>9060</v>
      </c>
      <c r="D57" s="147" t="s">
        <v>206</v>
      </c>
      <c r="E57" s="39">
        <v>121</v>
      </c>
      <c r="F57" s="13" t="s">
        <v>251</v>
      </c>
      <c r="G57" s="99"/>
      <c r="H57" s="99"/>
      <c r="I57" s="99"/>
      <c r="J57" s="99"/>
      <c r="K57" s="99"/>
      <c r="L57" s="99"/>
      <c r="M57" s="99"/>
      <c r="N57" s="99"/>
      <c r="O57" s="99"/>
      <c r="P57" s="99"/>
      <c r="Q57" s="99"/>
      <c r="R57" s="99"/>
      <c r="S57" s="99"/>
      <c r="T57" s="99"/>
      <c r="U57" s="99"/>
      <c r="V57" s="99"/>
      <c r="W57" s="99"/>
      <c r="X57" s="99"/>
      <c r="Y57" s="99"/>
      <c r="Z57" s="99"/>
      <c r="AA57" s="78">
        <f t="shared" si="11"/>
        <v>0</v>
      </c>
      <c r="AB57" s="43">
        <f t="shared" si="12"/>
        <v>0</v>
      </c>
    </row>
    <row r="58" spans="1:29" s="40" customFormat="1" ht="13.5" customHeight="1" outlineLevel="1">
      <c r="B58" s="68"/>
      <c r="C58" s="77">
        <v>9050</v>
      </c>
      <c r="D58" s="153" t="s">
        <v>487</v>
      </c>
      <c r="E58" s="39">
        <v>110</v>
      </c>
      <c r="F58" s="163" t="s">
        <v>251</v>
      </c>
      <c r="G58" s="180"/>
      <c r="H58" s="180"/>
      <c r="I58" s="180"/>
      <c r="J58" s="180"/>
      <c r="K58" s="180"/>
      <c r="L58" s="180"/>
      <c r="M58" s="180"/>
      <c r="N58" s="180"/>
      <c r="O58" s="180"/>
      <c r="P58" s="180"/>
      <c r="Q58" s="180"/>
      <c r="R58" s="180"/>
      <c r="S58" s="180"/>
      <c r="T58" s="180"/>
      <c r="U58" s="180"/>
      <c r="V58" s="180"/>
      <c r="W58" s="180"/>
      <c r="X58" s="180"/>
      <c r="Y58" s="180"/>
      <c r="Z58" s="180"/>
      <c r="AA58" s="78">
        <f t="shared" ref="AA58" si="14">SUM(G58:Z58)</f>
        <v>0</v>
      </c>
      <c r="AB58" s="43">
        <f t="shared" si="12"/>
        <v>0</v>
      </c>
    </row>
    <row r="59" spans="1:29" s="40" customFormat="1" ht="13.5" customHeight="1" outlineLevel="1">
      <c r="B59" s="68">
        <v>1997</v>
      </c>
      <c r="C59" s="68">
        <v>9100</v>
      </c>
      <c r="D59" s="147" t="s">
        <v>196</v>
      </c>
      <c r="E59" s="39">
        <v>121</v>
      </c>
      <c r="F59" s="13" t="s">
        <v>226</v>
      </c>
      <c r="G59" s="99"/>
      <c r="H59" s="99"/>
      <c r="I59" s="99"/>
      <c r="J59" s="99"/>
      <c r="K59" s="99"/>
      <c r="L59" s="99"/>
      <c r="M59" s="99"/>
      <c r="N59" s="99"/>
      <c r="O59" s="99"/>
      <c r="P59" s="99"/>
      <c r="Q59" s="99"/>
      <c r="R59" s="99"/>
      <c r="S59" s="99"/>
      <c r="T59" s="99"/>
      <c r="U59" s="99"/>
      <c r="V59" s="99"/>
      <c r="W59" s="99"/>
      <c r="X59" s="99"/>
      <c r="Y59" s="99"/>
      <c r="Z59" s="99"/>
      <c r="AA59" s="78">
        <f t="shared" si="11"/>
        <v>0</v>
      </c>
      <c r="AB59" s="43">
        <f t="shared" si="12"/>
        <v>0</v>
      </c>
    </row>
    <row r="60" spans="1:29" s="40" customFormat="1" ht="13.5" customHeight="1" outlineLevel="1">
      <c r="B60" s="68">
        <v>849</v>
      </c>
      <c r="C60" s="77">
        <v>9110</v>
      </c>
      <c r="D60" s="148" t="s">
        <v>382</v>
      </c>
      <c r="E60" s="39">
        <v>115</v>
      </c>
      <c r="F60" s="13" t="s">
        <v>371</v>
      </c>
      <c r="G60" s="99"/>
      <c r="H60" s="99"/>
      <c r="I60" s="99"/>
      <c r="J60" s="99"/>
      <c r="K60" s="99"/>
      <c r="L60" s="99"/>
      <c r="M60" s="99"/>
      <c r="N60" s="99"/>
      <c r="O60" s="99"/>
      <c r="P60" s="99"/>
      <c r="Q60" s="99"/>
      <c r="R60" s="99"/>
      <c r="S60" s="99"/>
      <c r="T60" s="99"/>
      <c r="U60" s="99"/>
      <c r="V60" s="99"/>
      <c r="W60" s="99"/>
      <c r="X60" s="99"/>
      <c r="Y60" s="99"/>
      <c r="Z60" s="99"/>
      <c r="AA60" s="78">
        <f t="shared" si="11"/>
        <v>0</v>
      </c>
      <c r="AB60" s="43">
        <f t="shared" si="12"/>
        <v>0</v>
      </c>
    </row>
    <row r="61" spans="1:29" s="40" customFormat="1" ht="13.5" customHeight="1" outlineLevel="1">
      <c r="D61" s="147" t="s">
        <v>21</v>
      </c>
      <c r="E61" s="200">
        <v>104</v>
      </c>
      <c r="F61" s="163" t="s">
        <v>349</v>
      </c>
      <c r="G61" s="164"/>
      <c r="H61" s="164"/>
      <c r="I61" s="164"/>
      <c r="J61" s="164"/>
      <c r="K61" s="164"/>
      <c r="L61" s="164"/>
      <c r="M61" s="164"/>
      <c r="N61" s="164"/>
      <c r="O61" s="164"/>
      <c r="P61" s="164"/>
      <c r="Q61" s="164"/>
      <c r="R61" s="164"/>
      <c r="S61" s="164"/>
      <c r="T61" s="164"/>
      <c r="U61" s="164"/>
      <c r="V61" s="164"/>
      <c r="W61" s="164"/>
      <c r="X61" s="164"/>
      <c r="Y61" s="164"/>
      <c r="Z61" s="164"/>
      <c r="AA61" s="78">
        <f t="shared" ref="AA61" si="15">SUM(G61:Z61)</f>
        <v>0</v>
      </c>
      <c r="AB61" s="43">
        <f t="shared" si="12"/>
        <v>0</v>
      </c>
    </row>
    <row r="62" spans="1:29" s="40" customFormat="1" ht="13.5" customHeight="1" outlineLevel="1">
      <c r="B62" s="68">
        <v>1045</v>
      </c>
      <c r="C62" s="68">
        <v>9120</v>
      </c>
      <c r="D62" s="147" t="s">
        <v>412</v>
      </c>
      <c r="E62" s="39">
        <v>106</v>
      </c>
      <c r="F62" s="113" t="s">
        <v>418</v>
      </c>
      <c r="G62" s="99"/>
      <c r="H62" s="99"/>
      <c r="I62" s="99"/>
      <c r="J62" s="99"/>
      <c r="K62" s="99"/>
      <c r="L62" s="99"/>
      <c r="M62" s="99"/>
      <c r="N62" s="99"/>
      <c r="O62" s="99"/>
      <c r="P62" s="99"/>
      <c r="Q62" s="99"/>
      <c r="R62" s="99"/>
      <c r="S62" s="99"/>
      <c r="T62" s="99"/>
      <c r="U62" s="99"/>
      <c r="V62" s="99"/>
      <c r="W62" s="99"/>
      <c r="X62" s="99"/>
      <c r="Y62" s="99"/>
      <c r="Z62" s="99"/>
      <c r="AA62" s="78">
        <f t="shared" si="11"/>
        <v>0</v>
      </c>
      <c r="AB62" s="43">
        <f t="shared" si="12"/>
        <v>0</v>
      </c>
    </row>
    <row r="63" spans="1:29" s="40" customFormat="1" ht="13.5" customHeight="1" outlineLevel="1">
      <c r="B63" s="68">
        <v>1046</v>
      </c>
      <c r="C63" s="77">
        <v>9130</v>
      </c>
      <c r="D63" s="147" t="s">
        <v>413</v>
      </c>
      <c r="E63" s="39">
        <v>121</v>
      </c>
      <c r="F63" s="113" t="s">
        <v>419</v>
      </c>
      <c r="G63" s="99"/>
      <c r="H63" s="99"/>
      <c r="I63" s="99"/>
      <c r="J63" s="99"/>
      <c r="K63" s="99"/>
      <c r="L63" s="99"/>
      <c r="M63" s="99"/>
      <c r="N63" s="99"/>
      <c r="O63" s="99"/>
      <c r="P63" s="99"/>
      <c r="Q63" s="99"/>
      <c r="R63" s="99"/>
      <c r="S63" s="99"/>
      <c r="T63" s="99"/>
      <c r="U63" s="99"/>
      <c r="V63" s="99"/>
      <c r="W63" s="99"/>
      <c r="X63" s="99"/>
      <c r="Y63" s="99"/>
      <c r="Z63" s="99"/>
      <c r="AA63" s="78">
        <f t="shared" si="11"/>
        <v>0</v>
      </c>
      <c r="AB63" s="43">
        <f t="shared" si="12"/>
        <v>0</v>
      </c>
    </row>
    <row r="64" spans="1:29" s="40" customFormat="1" ht="13.5" customHeight="1" outlineLevel="1">
      <c r="B64" s="68">
        <v>1047</v>
      </c>
      <c r="C64" s="68">
        <v>9140</v>
      </c>
      <c r="D64" s="147" t="s">
        <v>364</v>
      </c>
      <c r="E64" s="39">
        <v>161</v>
      </c>
      <c r="F64" s="13" t="s">
        <v>372</v>
      </c>
      <c r="G64" s="99"/>
      <c r="H64" s="99"/>
      <c r="I64" s="99"/>
      <c r="J64" s="99"/>
      <c r="K64" s="99"/>
      <c r="L64" s="99"/>
      <c r="M64" s="99"/>
      <c r="N64" s="99"/>
      <c r="O64" s="99"/>
      <c r="P64" s="99"/>
      <c r="Q64" s="99"/>
      <c r="R64" s="99"/>
      <c r="S64" s="99"/>
      <c r="T64" s="99"/>
      <c r="U64" s="99"/>
      <c r="V64" s="99"/>
      <c r="W64" s="99"/>
      <c r="X64" s="99"/>
      <c r="Y64" s="99"/>
      <c r="Z64" s="99"/>
      <c r="AA64" s="78">
        <f t="shared" si="11"/>
        <v>0</v>
      </c>
      <c r="AB64" s="43">
        <f t="shared" si="12"/>
        <v>0</v>
      </c>
      <c r="AC64" s="181"/>
    </row>
    <row r="65" spans="1:29" s="40" customFormat="1" ht="13.5" customHeight="1" outlineLevel="1">
      <c r="A65" s="179"/>
      <c r="B65" s="74"/>
      <c r="C65" s="74"/>
      <c r="D65" s="147" t="s">
        <v>482</v>
      </c>
      <c r="E65" s="39">
        <v>161</v>
      </c>
      <c r="F65" s="21"/>
      <c r="G65" s="192"/>
      <c r="H65" s="192"/>
      <c r="I65" s="192"/>
      <c r="J65" s="192"/>
      <c r="K65" s="192"/>
      <c r="L65" s="192"/>
      <c r="M65" s="192"/>
      <c r="N65" s="192"/>
      <c r="O65" s="192"/>
      <c r="P65" s="192"/>
      <c r="Q65" s="192"/>
      <c r="R65" s="192"/>
      <c r="S65" s="192"/>
      <c r="T65" s="192"/>
      <c r="U65" s="192"/>
      <c r="V65" s="192"/>
      <c r="W65" s="192"/>
      <c r="X65" s="192"/>
      <c r="Y65" s="192"/>
      <c r="Z65" s="192"/>
      <c r="AA65" s="193">
        <f t="shared" ref="AA65" si="16">SUM(G65:Z65)</f>
        <v>0</v>
      </c>
      <c r="AB65" s="194">
        <f t="shared" si="12"/>
        <v>0</v>
      </c>
      <c r="AC65" s="181"/>
    </row>
    <row r="66" spans="1:29" s="40" customFormat="1" ht="13.5" customHeight="1" outlineLevel="1">
      <c r="A66" s="179"/>
      <c r="B66" s="68"/>
      <c r="C66" s="77"/>
      <c r="D66" s="177" t="s">
        <v>474</v>
      </c>
      <c r="E66" s="39">
        <v>117</v>
      </c>
      <c r="F66" s="163"/>
      <c r="G66" s="180"/>
      <c r="H66" s="180"/>
      <c r="I66" s="180"/>
      <c r="J66" s="180"/>
      <c r="K66" s="180"/>
      <c r="L66" s="180"/>
      <c r="M66" s="180"/>
      <c r="N66" s="180"/>
      <c r="O66" s="180"/>
      <c r="P66" s="180"/>
      <c r="Q66" s="180"/>
      <c r="R66" s="180"/>
      <c r="S66" s="180"/>
      <c r="T66" s="180"/>
      <c r="U66" s="180"/>
      <c r="V66" s="180"/>
      <c r="W66" s="180"/>
      <c r="X66" s="180"/>
      <c r="Y66" s="180"/>
      <c r="Z66" s="180"/>
      <c r="AA66" s="78">
        <f t="shared" ref="AA66:AA67" si="17">SUM(G66:Z66)</f>
        <v>0</v>
      </c>
      <c r="AB66" s="43">
        <f t="shared" si="12"/>
        <v>0</v>
      </c>
    </row>
    <row r="67" spans="1:29" s="40" customFormat="1" ht="13.5" customHeight="1" outlineLevel="1">
      <c r="A67" s="179"/>
      <c r="B67" s="68"/>
      <c r="C67" s="77"/>
      <c r="D67" s="177" t="s">
        <v>475</v>
      </c>
      <c r="E67" s="39">
        <v>117</v>
      </c>
      <c r="F67" s="163"/>
      <c r="G67" s="180"/>
      <c r="H67" s="180"/>
      <c r="I67" s="180"/>
      <c r="J67" s="180"/>
      <c r="K67" s="180"/>
      <c r="L67" s="180"/>
      <c r="M67" s="180"/>
      <c r="N67" s="180"/>
      <c r="O67" s="180"/>
      <c r="P67" s="180"/>
      <c r="Q67" s="180"/>
      <c r="R67" s="180"/>
      <c r="S67" s="180"/>
      <c r="T67" s="180"/>
      <c r="U67" s="180"/>
      <c r="V67" s="180"/>
      <c r="W67" s="180"/>
      <c r="X67" s="180"/>
      <c r="Y67" s="180"/>
      <c r="Z67" s="180"/>
      <c r="AA67" s="78">
        <f t="shared" si="17"/>
        <v>0</v>
      </c>
      <c r="AB67" s="43">
        <f t="shared" si="12"/>
        <v>0</v>
      </c>
    </row>
    <row r="68" spans="1:29" s="40" customFormat="1" ht="13.5" customHeight="1" outlineLevel="1">
      <c r="B68" s="68"/>
      <c r="C68" s="68"/>
      <c r="D68" s="147" t="s">
        <v>426</v>
      </c>
      <c r="E68" s="39">
        <v>91</v>
      </c>
      <c r="F68" s="13"/>
      <c r="G68" s="99"/>
      <c r="H68" s="99"/>
      <c r="I68" s="99"/>
      <c r="J68" s="99"/>
      <c r="K68" s="99"/>
      <c r="L68" s="99"/>
      <c r="M68" s="99"/>
      <c r="N68" s="99"/>
      <c r="O68" s="99"/>
      <c r="P68" s="99"/>
      <c r="Q68" s="99"/>
      <c r="R68" s="99"/>
      <c r="S68" s="99"/>
      <c r="T68" s="99"/>
      <c r="U68" s="99"/>
      <c r="V68" s="99"/>
      <c r="W68" s="99"/>
      <c r="X68" s="99"/>
      <c r="Y68" s="99"/>
      <c r="Z68" s="99"/>
      <c r="AA68" s="78">
        <f t="shared" si="11"/>
        <v>0</v>
      </c>
      <c r="AB68" s="43">
        <f t="shared" si="12"/>
        <v>0</v>
      </c>
    </row>
    <row r="69" spans="1:29" s="40" customFormat="1" ht="13.5" customHeight="1" outlineLevel="1">
      <c r="B69" s="68">
        <v>1998</v>
      </c>
      <c r="C69" s="77">
        <v>9150</v>
      </c>
      <c r="D69" s="147" t="s">
        <v>147</v>
      </c>
      <c r="E69" s="39">
        <v>106</v>
      </c>
      <c r="F69" s="13" t="s">
        <v>246</v>
      </c>
      <c r="G69" s="99"/>
      <c r="H69" s="99"/>
      <c r="I69" s="99"/>
      <c r="J69" s="99"/>
      <c r="K69" s="99"/>
      <c r="L69" s="99"/>
      <c r="M69" s="99"/>
      <c r="N69" s="99"/>
      <c r="O69" s="99"/>
      <c r="P69" s="99"/>
      <c r="Q69" s="99"/>
      <c r="R69" s="99"/>
      <c r="S69" s="99"/>
      <c r="T69" s="99"/>
      <c r="U69" s="99"/>
      <c r="V69" s="99"/>
      <c r="W69" s="99"/>
      <c r="X69" s="99"/>
      <c r="Y69" s="99"/>
      <c r="Z69" s="99"/>
      <c r="AA69" s="78">
        <f t="shared" si="11"/>
        <v>0</v>
      </c>
      <c r="AB69" s="43">
        <f t="shared" si="12"/>
        <v>0</v>
      </c>
    </row>
    <row r="70" spans="1:29" s="40" customFormat="1" ht="13.5" customHeight="1" outlineLevel="1">
      <c r="B70" s="68"/>
      <c r="C70" s="77"/>
      <c r="D70" s="147" t="s">
        <v>148</v>
      </c>
      <c r="E70" s="39">
        <v>121</v>
      </c>
      <c r="F70" s="13" t="s">
        <v>247</v>
      </c>
      <c r="G70" s="99"/>
      <c r="H70" s="99"/>
      <c r="I70" s="99"/>
      <c r="J70" s="99"/>
      <c r="K70" s="99"/>
      <c r="L70" s="99"/>
      <c r="M70" s="99"/>
      <c r="N70" s="99"/>
      <c r="O70" s="99"/>
      <c r="P70" s="99"/>
      <c r="Q70" s="99"/>
      <c r="R70" s="99"/>
      <c r="S70" s="99"/>
      <c r="T70" s="99"/>
      <c r="U70" s="99"/>
      <c r="V70" s="99"/>
      <c r="W70" s="99"/>
      <c r="X70" s="99"/>
      <c r="Y70" s="99"/>
      <c r="Z70" s="99"/>
      <c r="AA70" s="78">
        <f t="shared" si="11"/>
        <v>0</v>
      </c>
      <c r="AB70" s="43">
        <f t="shared" si="12"/>
        <v>0</v>
      </c>
    </row>
    <row r="71" spans="1:29" s="40" customFormat="1" ht="13.5" customHeight="1" outlineLevel="1">
      <c r="B71" s="68"/>
      <c r="C71" s="68"/>
      <c r="D71" s="148" t="s">
        <v>197</v>
      </c>
      <c r="E71" s="39">
        <v>115</v>
      </c>
      <c r="F71" s="13" t="s">
        <v>248</v>
      </c>
      <c r="G71" s="99"/>
      <c r="H71" s="99"/>
      <c r="I71" s="99"/>
      <c r="J71" s="99"/>
      <c r="K71" s="99"/>
      <c r="L71" s="99"/>
      <c r="M71" s="99"/>
      <c r="N71" s="99"/>
      <c r="O71" s="99"/>
      <c r="P71" s="99"/>
      <c r="Q71" s="99"/>
      <c r="R71" s="99"/>
      <c r="S71" s="99"/>
      <c r="T71" s="99"/>
      <c r="U71" s="99"/>
      <c r="V71" s="99"/>
      <c r="W71" s="99"/>
      <c r="X71" s="99"/>
      <c r="Y71" s="99"/>
      <c r="Z71" s="99"/>
      <c r="AA71" s="78">
        <f t="shared" si="11"/>
        <v>0</v>
      </c>
      <c r="AB71" s="43">
        <f t="shared" si="12"/>
        <v>0</v>
      </c>
    </row>
    <row r="72" spans="1:29" s="40" customFormat="1" ht="13.5" customHeight="1" outlineLevel="1">
      <c r="B72" s="68"/>
      <c r="C72" s="68"/>
      <c r="D72" s="147" t="s">
        <v>415</v>
      </c>
      <c r="E72" s="39">
        <v>115</v>
      </c>
      <c r="F72" s="113" t="s">
        <v>422</v>
      </c>
      <c r="G72" s="99"/>
      <c r="H72" s="99"/>
      <c r="I72" s="99"/>
      <c r="J72" s="99"/>
      <c r="K72" s="99"/>
      <c r="L72" s="99"/>
      <c r="M72" s="99"/>
      <c r="N72" s="99"/>
      <c r="O72" s="99"/>
      <c r="P72" s="99"/>
      <c r="Q72" s="99"/>
      <c r="R72" s="99"/>
      <c r="S72" s="99"/>
      <c r="T72" s="99"/>
      <c r="U72" s="99"/>
      <c r="V72" s="99"/>
      <c r="W72" s="99"/>
      <c r="X72" s="99"/>
      <c r="Y72" s="99"/>
      <c r="Z72" s="99"/>
      <c r="AA72" s="78">
        <f t="shared" si="11"/>
        <v>0</v>
      </c>
      <c r="AB72" s="43">
        <f t="shared" si="12"/>
        <v>0</v>
      </c>
    </row>
    <row r="73" spans="1:29" s="40" customFormat="1" ht="13.5" customHeight="1" outlineLevel="1">
      <c r="B73" s="68"/>
      <c r="C73" s="68"/>
      <c r="D73" s="147" t="s">
        <v>416</v>
      </c>
      <c r="E73" s="39">
        <v>121</v>
      </c>
      <c r="F73" s="113" t="s">
        <v>423</v>
      </c>
      <c r="G73" s="99"/>
      <c r="H73" s="99"/>
      <c r="I73" s="99"/>
      <c r="J73" s="99"/>
      <c r="K73" s="99"/>
      <c r="L73" s="99"/>
      <c r="M73" s="99"/>
      <c r="N73" s="99"/>
      <c r="O73" s="99"/>
      <c r="P73" s="99"/>
      <c r="Q73" s="99"/>
      <c r="R73" s="99"/>
      <c r="S73" s="99"/>
      <c r="T73" s="99"/>
      <c r="U73" s="99"/>
      <c r="V73" s="99"/>
      <c r="W73" s="99"/>
      <c r="X73" s="99"/>
      <c r="Y73" s="99"/>
      <c r="Z73" s="99"/>
      <c r="AA73" s="78">
        <f t="shared" si="11"/>
        <v>0</v>
      </c>
      <c r="AB73" s="43">
        <f t="shared" si="12"/>
        <v>0</v>
      </c>
    </row>
    <row r="74" spans="1:29" s="40" customFormat="1" ht="13.5" customHeight="1" outlineLevel="1">
      <c r="B74" s="68"/>
      <c r="C74" s="68"/>
      <c r="D74" s="148" t="s">
        <v>365</v>
      </c>
      <c r="E74" s="39">
        <v>121</v>
      </c>
      <c r="F74" s="13" t="s">
        <v>373</v>
      </c>
      <c r="G74" s="99"/>
      <c r="H74" s="99"/>
      <c r="I74" s="99"/>
      <c r="J74" s="99"/>
      <c r="K74" s="99"/>
      <c r="L74" s="99"/>
      <c r="M74" s="99"/>
      <c r="N74" s="99"/>
      <c r="O74" s="99"/>
      <c r="P74" s="99"/>
      <c r="Q74" s="99"/>
      <c r="R74" s="99"/>
      <c r="S74" s="99"/>
      <c r="T74" s="99"/>
      <c r="U74" s="99"/>
      <c r="V74" s="99"/>
      <c r="W74" s="99"/>
      <c r="X74" s="99"/>
      <c r="Y74" s="99"/>
      <c r="Z74" s="99"/>
      <c r="AA74" s="78">
        <f t="shared" si="11"/>
        <v>0</v>
      </c>
      <c r="AB74" s="43">
        <f t="shared" si="12"/>
        <v>0</v>
      </c>
    </row>
    <row r="75" spans="1:29" s="40" customFormat="1" ht="13.5" customHeight="1" outlineLevel="1">
      <c r="A75" s="179"/>
      <c r="B75" s="74"/>
      <c r="C75" s="74"/>
      <c r="D75" s="148" t="s">
        <v>483</v>
      </c>
      <c r="E75" s="39">
        <v>150</v>
      </c>
      <c r="F75" s="21"/>
      <c r="G75" s="192"/>
      <c r="H75" s="192"/>
      <c r="I75" s="192"/>
      <c r="J75" s="192"/>
      <c r="K75" s="192"/>
      <c r="L75" s="192"/>
      <c r="M75" s="192"/>
      <c r="N75" s="192"/>
      <c r="O75" s="192"/>
      <c r="P75" s="192"/>
      <c r="Q75" s="192"/>
      <c r="R75" s="192"/>
      <c r="S75" s="192"/>
      <c r="T75" s="192"/>
      <c r="U75" s="192"/>
      <c r="V75" s="192"/>
      <c r="W75" s="192"/>
      <c r="X75" s="192"/>
      <c r="Y75" s="192"/>
      <c r="Z75" s="195"/>
      <c r="AA75" s="193">
        <f t="shared" ref="AA75" si="18">SUM(G75:Z75)</f>
        <v>0</v>
      </c>
      <c r="AB75" s="194">
        <f t="shared" si="12"/>
        <v>0</v>
      </c>
    </row>
    <row r="76" spans="1:29" s="40" customFormat="1" ht="13.5" customHeight="1" outlineLevel="1">
      <c r="A76" s="179"/>
      <c r="B76" s="68"/>
      <c r="C76" s="77"/>
      <c r="D76" s="177" t="s">
        <v>476</v>
      </c>
      <c r="E76" s="39">
        <v>117</v>
      </c>
      <c r="F76" s="163"/>
      <c r="G76" s="180"/>
      <c r="H76" s="180"/>
      <c r="I76" s="180"/>
      <c r="J76" s="180"/>
      <c r="K76" s="180"/>
      <c r="L76" s="180"/>
      <c r="M76" s="180"/>
      <c r="N76" s="180"/>
      <c r="O76" s="180"/>
      <c r="P76" s="180"/>
      <c r="Q76" s="180"/>
      <c r="R76" s="180"/>
      <c r="S76" s="180"/>
      <c r="T76" s="180"/>
      <c r="U76" s="180"/>
      <c r="V76" s="180"/>
      <c r="W76" s="180"/>
      <c r="X76" s="180"/>
      <c r="Y76" s="180"/>
      <c r="Z76" s="180"/>
      <c r="AA76" s="78">
        <f t="shared" ref="AA76:AA77" si="19">SUM(G76:Z76)</f>
        <v>0</v>
      </c>
      <c r="AB76" s="43">
        <f t="shared" si="12"/>
        <v>0</v>
      </c>
    </row>
    <row r="77" spans="1:29" s="40" customFormat="1" ht="13.5" customHeight="1" outlineLevel="1">
      <c r="A77" s="179"/>
      <c r="B77" s="68"/>
      <c r="C77" s="77"/>
      <c r="D77" s="177" t="s">
        <v>477</v>
      </c>
      <c r="E77" s="39">
        <v>109</v>
      </c>
      <c r="F77" s="163"/>
      <c r="G77" s="180"/>
      <c r="H77" s="180"/>
      <c r="I77" s="180"/>
      <c r="J77" s="180"/>
      <c r="K77" s="180"/>
      <c r="L77" s="180"/>
      <c r="M77" s="180"/>
      <c r="N77" s="180"/>
      <c r="O77" s="180"/>
      <c r="P77" s="180"/>
      <c r="Q77" s="180"/>
      <c r="R77" s="180"/>
      <c r="S77" s="180"/>
      <c r="T77" s="180"/>
      <c r="U77" s="180"/>
      <c r="V77" s="180"/>
      <c r="W77" s="180"/>
      <c r="X77" s="180"/>
      <c r="Y77" s="180"/>
      <c r="Z77" s="180"/>
      <c r="AA77" s="78">
        <f t="shared" si="19"/>
        <v>0</v>
      </c>
      <c r="AB77" s="43">
        <f t="shared" si="12"/>
        <v>0</v>
      </c>
    </row>
    <row r="78" spans="1:29" s="40" customFormat="1" ht="13.5" customHeight="1" outlineLevel="1">
      <c r="B78" s="68"/>
      <c r="C78" s="68"/>
      <c r="D78" s="147" t="s">
        <v>366</v>
      </c>
      <c r="E78" s="39">
        <v>104</v>
      </c>
      <c r="F78" s="13" t="s">
        <v>374</v>
      </c>
      <c r="G78" s="99"/>
      <c r="H78" s="99"/>
      <c r="I78" s="99"/>
      <c r="J78" s="99"/>
      <c r="K78" s="99"/>
      <c r="L78" s="99"/>
      <c r="M78" s="99"/>
      <c r="N78" s="99"/>
      <c r="O78" s="99"/>
      <c r="P78" s="99"/>
      <c r="Q78" s="99"/>
      <c r="R78" s="99"/>
      <c r="S78" s="99"/>
      <c r="T78" s="99"/>
      <c r="U78" s="99"/>
      <c r="V78" s="99"/>
      <c r="W78" s="99"/>
      <c r="X78" s="99"/>
      <c r="Y78" s="99"/>
      <c r="Z78" s="99"/>
      <c r="AA78" s="78">
        <f t="shared" si="11"/>
        <v>0</v>
      </c>
      <c r="AB78" s="43">
        <f t="shared" si="12"/>
        <v>0</v>
      </c>
    </row>
    <row r="79" spans="1:29" s="40" customFormat="1" ht="13.5" customHeight="1" outlineLevel="1">
      <c r="B79" s="68"/>
      <c r="C79" s="68"/>
      <c r="D79" s="147" t="s">
        <v>367</v>
      </c>
      <c r="E79" s="39">
        <v>127</v>
      </c>
      <c r="F79" s="13" t="s">
        <v>375</v>
      </c>
      <c r="G79" s="99"/>
      <c r="H79" s="99"/>
      <c r="I79" s="99"/>
      <c r="J79" s="99"/>
      <c r="K79" s="99"/>
      <c r="L79" s="99"/>
      <c r="M79" s="99"/>
      <c r="N79" s="99"/>
      <c r="O79" s="99"/>
      <c r="P79" s="99"/>
      <c r="Q79" s="99"/>
      <c r="R79" s="99"/>
      <c r="S79" s="99"/>
      <c r="T79" s="99"/>
      <c r="U79" s="99"/>
      <c r="V79" s="99"/>
      <c r="W79" s="99"/>
      <c r="X79" s="99"/>
      <c r="Y79" s="99"/>
      <c r="Z79" s="99"/>
      <c r="AA79" s="78">
        <f t="shared" si="11"/>
        <v>0</v>
      </c>
      <c r="AB79" s="43">
        <f t="shared" si="12"/>
        <v>0</v>
      </c>
    </row>
    <row r="80" spans="1:29" s="40" customFormat="1" ht="13.5" customHeight="1" outlineLevel="1">
      <c r="B80" s="68">
        <v>1993</v>
      </c>
      <c r="C80" s="77">
        <v>9170</v>
      </c>
      <c r="D80" s="147" t="s">
        <v>96</v>
      </c>
      <c r="E80" s="39">
        <v>117</v>
      </c>
      <c r="F80" s="13" t="s">
        <v>245</v>
      </c>
      <c r="G80" s="99"/>
      <c r="H80" s="99"/>
      <c r="I80" s="99"/>
      <c r="J80" s="99"/>
      <c r="K80" s="99"/>
      <c r="L80" s="99"/>
      <c r="M80" s="99"/>
      <c r="N80" s="99"/>
      <c r="O80" s="99"/>
      <c r="P80" s="99"/>
      <c r="Q80" s="99"/>
      <c r="R80" s="99"/>
      <c r="S80" s="99"/>
      <c r="T80" s="99"/>
      <c r="U80" s="99"/>
      <c r="V80" s="99"/>
      <c r="W80" s="99"/>
      <c r="X80" s="99"/>
      <c r="Y80" s="99"/>
      <c r="Z80" s="99"/>
      <c r="AA80" s="78">
        <f t="shared" si="11"/>
        <v>0</v>
      </c>
      <c r="AB80" s="43">
        <f t="shared" si="12"/>
        <v>0</v>
      </c>
    </row>
    <row r="81" spans="1:28" s="40" customFormat="1" ht="13.5" customHeight="1" outlineLevel="1">
      <c r="B81" s="68">
        <v>972</v>
      </c>
      <c r="C81" s="68">
        <v>9180</v>
      </c>
      <c r="D81" s="147" t="s">
        <v>215</v>
      </c>
      <c r="E81" s="39">
        <v>127</v>
      </c>
      <c r="F81" s="13" t="s">
        <v>302</v>
      </c>
      <c r="G81" s="99"/>
      <c r="H81" s="99"/>
      <c r="I81" s="99"/>
      <c r="J81" s="99"/>
      <c r="K81" s="99"/>
      <c r="L81" s="99"/>
      <c r="M81" s="99"/>
      <c r="N81" s="99"/>
      <c r="O81" s="99"/>
      <c r="P81" s="99"/>
      <c r="Q81" s="99"/>
      <c r="R81" s="99"/>
      <c r="S81" s="99"/>
      <c r="T81" s="99"/>
      <c r="U81" s="99"/>
      <c r="V81" s="99"/>
      <c r="W81" s="99"/>
      <c r="X81" s="99"/>
      <c r="Y81" s="99"/>
      <c r="Z81" s="99"/>
      <c r="AA81" s="78">
        <f t="shared" si="11"/>
        <v>0</v>
      </c>
      <c r="AB81" s="43">
        <f t="shared" si="12"/>
        <v>0</v>
      </c>
    </row>
    <row r="82" spans="1:28" s="40" customFormat="1" ht="13.5" customHeight="1" outlineLevel="1">
      <c r="B82" s="68">
        <v>882</v>
      </c>
      <c r="C82" s="77">
        <v>9190</v>
      </c>
      <c r="D82" s="147" t="s">
        <v>368</v>
      </c>
      <c r="E82" s="39">
        <v>117</v>
      </c>
      <c r="F82" s="13" t="s">
        <v>376</v>
      </c>
      <c r="G82" s="99"/>
      <c r="H82" s="99"/>
      <c r="I82" s="99"/>
      <c r="J82" s="99"/>
      <c r="K82" s="99"/>
      <c r="L82" s="99"/>
      <c r="M82" s="99"/>
      <c r="N82" s="99"/>
      <c r="O82" s="99"/>
      <c r="P82" s="99"/>
      <c r="Q82" s="99"/>
      <c r="R82" s="99"/>
      <c r="S82" s="99"/>
      <c r="T82" s="99"/>
      <c r="U82" s="99"/>
      <c r="V82" s="99"/>
      <c r="W82" s="99"/>
      <c r="X82" s="99"/>
      <c r="Y82" s="99"/>
      <c r="Z82" s="99"/>
      <c r="AA82" s="78">
        <f t="shared" si="11"/>
        <v>0</v>
      </c>
      <c r="AB82" s="43">
        <f t="shared" si="12"/>
        <v>0</v>
      </c>
    </row>
    <row r="83" spans="1:28" s="40" customFormat="1" ht="13.5" customHeight="1" outlineLevel="1">
      <c r="B83" s="68">
        <v>1999</v>
      </c>
      <c r="C83" s="68">
        <v>9200</v>
      </c>
      <c r="D83" s="147" t="s">
        <v>84</v>
      </c>
      <c r="E83" s="39">
        <v>127</v>
      </c>
      <c r="F83" s="13" t="s">
        <v>323</v>
      </c>
      <c r="G83" s="99"/>
      <c r="H83" s="99"/>
      <c r="I83" s="99"/>
      <c r="J83" s="99"/>
      <c r="K83" s="99"/>
      <c r="L83" s="99"/>
      <c r="M83" s="99"/>
      <c r="N83" s="99"/>
      <c r="O83" s="99"/>
      <c r="P83" s="99"/>
      <c r="Q83" s="99"/>
      <c r="R83" s="99"/>
      <c r="S83" s="99"/>
      <c r="T83" s="99"/>
      <c r="U83" s="99"/>
      <c r="V83" s="99"/>
      <c r="W83" s="99"/>
      <c r="X83" s="99"/>
      <c r="Y83" s="99"/>
      <c r="Z83" s="99"/>
      <c r="AA83" s="78">
        <f t="shared" si="11"/>
        <v>0</v>
      </c>
      <c r="AB83" s="43">
        <f t="shared" si="12"/>
        <v>0</v>
      </c>
    </row>
    <row r="84" spans="1:28" s="40" customFormat="1" ht="13.5" customHeight="1" outlineLevel="1">
      <c r="B84" s="68"/>
      <c r="C84" s="77"/>
      <c r="D84" s="148" t="s">
        <v>427</v>
      </c>
      <c r="E84" s="39">
        <v>115</v>
      </c>
      <c r="F84" s="13"/>
      <c r="G84" s="99"/>
      <c r="H84" s="99"/>
      <c r="I84" s="99"/>
      <c r="J84" s="99"/>
      <c r="K84" s="99"/>
      <c r="L84" s="99"/>
      <c r="M84" s="99"/>
      <c r="N84" s="99"/>
      <c r="O84" s="99"/>
      <c r="P84" s="99"/>
      <c r="Q84" s="99"/>
      <c r="R84" s="99"/>
      <c r="S84" s="99"/>
      <c r="T84" s="99"/>
      <c r="U84" s="99"/>
      <c r="V84" s="99"/>
      <c r="W84" s="99"/>
      <c r="X84" s="99"/>
      <c r="Y84" s="99"/>
      <c r="Z84" s="99"/>
      <c r="AA84" s="78">
        <f t="shared" si="11"/>
        <v>0</v>
      </c>
      <c r="AB84" s="43">
        <f t="shared" si="12"/>
        <v>0</v>
      </c>
    </row>
    <row r="85" spans="1:28" s="40" customFormat="1" ht="13.5" customHeight="1" outlineLevel="1">
      <c r="B85" s="68">
        <v>1968</v>
      </c>
      <c r="C85" s="68">
        <v>9300</v>
      </c>
      <c r="D85" s="147" t="s">
        <v>183</v>
      </c>
      <c r="E85" s="39">
        <v>138</v>
      </c>
      <c r="F85" s="13" t="s">
        <v>300</v>
      </c>
      <c r="G85" s="99"/>
      <c r="H85" s="99"/>
      <c r="I85" s="99"/>
      <c r="J85" s="99"/>
      <c r="K85" s="99"/>
      <c r="L85" s="99"/>
      <c r="M85" s="99"/>
      <c r="N85" s="99"/>
      <c r="O85" s="99"/>
      <c r="P85" s="99"/>
      <c r="Q85" s="99"/>
      <c r="R85" s="99"/>
      <c r="S85" s="99"/>
      <c r="T85" s="99"/>
      <c r="U85" s="99"/>
      <c r="V85" s="99"/>
      <c r="W85" s="99"/>
      <c r="X85" s="99"/>
      <c r="Y85" s="99"/>
      <c r="Z85" s="99"/>
      <c r="AA85" s="78">
        <f t="shared" si="11"/>
        <v>0</v>
      </c>
      <c r="AB85" s="43">
        <f t="shared" si="12"/>
        <v>0</v>
      </c>
    </row>
    <row r="86" spans="1:28" s="20" customFormat="1" ht="13.5" customHeight="1" outlineLevel="1">
      <c r="A86" s="40"/>
      <c r="B86" s="68">
        <v>1724</v>
      </c>
      <c r="C86" s="77">
        <v>9400</v>
      </c>
      <c r="D86" s="148" t="s">
        <v>87</v>
      </c>
      <c r="E86" s="39">
        <v>104</v>
      </c>
      <c r="F86" s="13" t="s">
        <v>336</v>
      </c>
      <c r="G86" s="99"/>
      <c r="H86" s="99"/>
      <c r="I86" s="99"/>
      <c r="J86" s="99"/>
      <c r="K86" s="99"/>
      <c r="L86" s="99"/>
      <c r="M86" s="99"/>
      <c r="N86" s="99"/>
      <c r="O86" s="99"/>
      <c r="P86" s="99"/>
      <c r="Q86" s="99"/>
      <c r="R86" s="99"/>
      <c r="S86" s="99"/>
      <c r="T86" s="99"/>
      <c r="U86" s="99"/>
      <c r="V86" s="99"/>
      <c r="W86" s="99"/>
      <c r="X86" s="99"/>
      <c r="Y86" s="99"/>
      <c r="Z86" s="99"/>
      <c r="AA86" s="78">
        <f t="shared" si="11"/>
        <v>0</v>
      </c>
      <c r="AB86" s="43">
        <f t="shared" si="12"/>
        <v>0</v>
      </c>
    </row>
    <row r="87" spans="1:28" s="40" customFormat="1" ht="13.5" customHeight="1" outlineLevel="1">
      <c r="B87" s="68">
        <v>973</v>
      </c>
      <c r="C87" s="68">
        <v>9450</v>
      </c>
      <c r="D87" s="148" t="s">
        <v>111</v>
      </c>
      <c r="E87" s="39">
        <v>112</v>
      </c>
      <c r="F87" s="13" t="s">
        <v>312</v>
      </c>
      <c r="G87" s="99"/>
      <c r="H87" s="99"/>
      <c r="I87" s="99"/>
      <c r="J87" s="99"/>
      <c r="K87" s="99"/>
      <c r="L87" s="99"/>
      <c r="M87" s="99"/>
      <c r="N87" s="99"/>
      <c r="O87" s="99"/>
      <c r="P87" s="99"/>
      <c r="Q87" s="99"/>
      <c r="R87" s="99"/>
      <c r="S87" s="99"/>
      <c r="T87" s="99"/>
      <c r="U87" s="99"/>
      <c r="V87" s="99"/>
      <c r="W87" s="99"/>
      <c r="X87" s="99"/>
      <c r="Y87" s="99"/>
      <c r="Z87" s="99"/>
      <c r="AA87" s="78">
        <f t="shared" si="11"/>
        <v>0</v>
      </c>
      <c r="AB87" s="43">
        <f t="shared" si="12"/>
        <v>0</v>
      </c>
    </row>
    <row r="88" spans="1:28" s="40" customFormat="1" ht="13.5" customHeight="1" outlineLevel="1">
      <c r="B88" s="68">
        <v>782</v>
      </c>
      <c r="C88" s="77">
        <v>9500</v>
      </c>
      <c r="D88" s="147" t="s">
        <v>97</v>
      </c>
      <c r="E88" s="39">
        <v>112</v>
      </c>
      <c r="F88" s="13" t="s">
        <v>225</v>
      </c>
      <c r="G88" s="99"/>
      <c r="H88" s="99"/>
      <c r="I88" s="99"/>
      <c r="J88" s="99"/>
      <c r="K88" s="99"/>
      <c r="L88" s="99"/>
      <c r="M88" s="99"/>
      <c r="N88" s="99"/>
      <c r="O88" s="99"/>
      <c r="P88" s="99"/>
      <c r="Q88" s="99"/>
      <c r="R88" s="99"/>
      <c r="S88" s="99"/>
      <c r="T88" s="99"/>
      <c r="U88" s="99"/>
      <c r="V88" s="99"/>
      <c r="W88" s="99"/>
      <c r="X88" s="99"/>
      <c r="Y88" s="99"/>
      <c r="Z88" s="99"/>
      <c r="AA88" s="78">
        <f t="shared" si="11"/>
        <v>0</v>
      </c>
      <c r="AB88" s="43">
        <f t="shared" si="12"/>
        <v>0</v>
      </c>
    </row>
    <row r="89" spans="1:28" s="40" customFormat="1" ht="13.5" customHeight="1" outlineLevel="1">
      <c r="A89" s="20"/>
      <c r="B89" s="68">
        <v>976</v>
      </c>
      <c r="C89" s="68">
        <v>9600</v>
      </c>
      <c r="D89" s="147" t="s">
        <v>184</v>
      </c>
      <c r="E89" s="39">
        <v>109</v>
      </c>
      <c r="F89" s="13" t="s">
        <v>301</v>
      </c>
      <c r="G89" s="99"/>
      <c r="H89" s="99"/>
      <c r="I89" s="99"/>
      <c r="J89" s="99"/>
      <c r="K89" s="99"/>
      <c r="L89" s="99"/>
      <c r="M89" s="99"/>
      <c r="N89" s="99"/>
      <c r="O89" s="99"/>
      <c r="P89" s="99"/>
      <c r="Q89" s="99"/>
      <c r="R89" s="99"/>
      <c r="S89" s="99"/>
      <c r="T89" s="99"/>
      <c r="U89" s="99"/>
      <c r="V89" s="99"/>
      <c r="W89" s="99"/>
      <c r="X89" s="99"/>
      <c r="Y89" s="99"/>
      <c r="Z89" s="99"/>
      <c r="AA89" s="78">
        <f t="shared" si="11"/>
        <v>0</v>
      </c>
      <c r="AB89" s="43">
        <f t="shared" si="12"/>
        <v>0</v>
      </c>
    </row>
    <row r="90" spans="1:28" s="40" customFormat="1" ht="13.5" customHeight="1" outlineLevel="1">
      <c r="B90" s="68">
        <v>1723</v>
      </c>
      <c r="C90" s="77">
        <v>9700</v>
      </c>
      <c r="D90" s="147" t="s">
        <v>106</v>
      </c>
      <c r="E90" s="39">
        <v>121</v>
      </c>
      <c r="F90" s="13" t="s">
        <v>360</v>
      </c>
      <c r="G90" s="99"/>
      <c r="H90" s="99"/>
      <c r="I90" s="99"/>
      <c r="J90" s="99"/>
      <c r="K90" s="99"/>
      <c r="L90" s="99"/>
      <c r="M90" s="99"/>
      <c r="N90" s="99"/>
      <c r="O90" s="99"/>
      <c r="P90" s="99"/>
      <c r="Q90" s="99"/>
      <c r="R90" s="99"/>
      <c r="S90" s="99"/>
      <c r="T90" s="99"/>
      <c r="U90" s="99"/>
      <c r="V90" s="99"/>
      <c r="W90" s="99"/>
      <c r="X90" s="99"/>
      <c r="Y90" s="99"/>
      <c r="Z90" s="99"/>
      <c r="AA90" s="78">
        <f t="shared" si="11"/>
        <v>0</v>
      </c>
      <c r="AB90" s="43">
        <f t="shared" si="12"/>
        <v>0</v>
      </c>
    </row>
    <row r="91" spans="1:28" s="40" customFormat="1" ht="13.5" customHeight="1" outlineLevel="1">
      <c r="B91" s="68">
        <v>1012</v>
      </c>
      <c r="C91" s="68">
        <v>9800</v>
      </c>
      <c r="D91" s="147" t="s">
        <v>369</v>
      </c>
      <c r="E91" s="39">
        <v>104</v>
      </c>
      <c r="F91" s="13" t="s">
        <v>377</v>
      </c>
      <c r="G91" s="99"/>
      <c r="H91" s="99"/>
      <c r="I91" s="99"/>
      <c r="J91" s="99"/>
      <c r="K91" s="99"/>
      <c r="L91" s="99"/>
      <c r="M91" s="99"/>
      <c r="N91" s="99"/>
      <c r="O91" s="99"/>
      <c r="P91" s="99"/>
      <c r="Q91" s="99"/>
      <c r="R91" s="99"/>
      <c r="S91" s="99"/>
      <c r="T91" s="99"/>
      <c r="U91" s="99"/>
      <c r="V91" s="99"/>
      <c r="W91" s="99"/>
      <c r="X91" s="99"/>
      <c r="Y91" s="99"/>
      <c r="Z91" s="99"/>
      <c r="AA91" s="78">
        <f t="shared" si="11"/>
        <v>0</v>
      </c>
      <c r="AB91" s="43">
        <f t="shared" si="12"/>
        <v>0</v>
      </c>
    </row>
    <row r="92" spans="1:28" s="20" customFormat="1" ht="13.5" customHeight="1" outlineLevel="1">
      <c r="A92" s="40"/>
      <c r="B92" s="68">
        <v>2000</v>
      </c>
      <c r="C92" s="77">
        <v>9900</v>
      </c>
      <c r="D92" s="147" t="s">
        <v>198</v>
      </c>
      <c r="E92" s="39">
        <v>112</v>
      </c>
      <c r="F92" s="13" t="s">
        <v>250</v>
      </c>
      <c r="G92" s="99"/>
      <c r="H92" s="99"/>
      <c r="I92" s="99"/>
      <c r="J92" s="99"/>
      <c r="K92" s="99"/>
      <c r="L92" s="99"/>
      <c r="M92" s="99"/>
      <c r="N92" s="99"/>
      <c r="O92" s="99"/>
      <c r="P92" s="99"/>
      <c r="Q92" s="99"/>
      <c r="R92" s="99"/>
      <c r="S92" s="99"/>
      <c r="T92" s="99"/>
      <c r="U92" s="99"/>
      <c r="V92" s="99"/>
      <c r="W92" s="99"/>
      <c r="X92" s="99"/>
      <c r="Y92" s="99"/>
      <c r="Z92" s="99"/>
      <c r="AA92" s="78">
        <f t="shared" si="11"/>
        <v>0</v>
      </c>
      <c r="AB92" s="43">
        <f t="shared" si="12"/>
        <v>0</v>
      </c>
    </row>
    <row r="93" spans="1:28" s="20" customFormat="1" ht="13.5" customHeight="1" outlineLevel="1">
      <c r="A93" s="40"/>
      <c r="B93" s="68">
        <v>2001</v>
      </c>
      <c r="C93" s="77">
        <v>9960</v>
      </c>
      <c r="D93" s="147" t="s">
        <v>417</v>
      </c>
      <c r="E93" s="39">
        <v>132</v>
      </c>
      <c r="F93" s="113" t="s">
        <v>425</v>
      </c>
      <c r="G93" s="99"/>
      <c r="H93" s="99"/>
      <c r="I93" s="99"/>
      <c r="J93" s="99"/>
      <c r="K93" s="99"/>
      <c r="L93" s="99"/>
      <c r="M93" s="99"/>
      <c r="N93" s="99"/>
      <c r="O93" s="99"/>
      <c r="P93" s="99"/>
      <c r="Q93" s="99"/>
      <c r="R93" s="99"/>
      <c r="S93" s="99"/>
      <c r="T93" s="99"/>
      <c r="U93" s="99"/>
      <c r="V93" s="99"/>
      <c r="W93" s="99"/>
      <c r="X93" s="99"/>
      <c r="Y93" s="99"/>
      <c r="Z93" s="99"/>
      <c r="AA93" s="78">
        <f t="shared" si="11"/>
        <v>0</v>
      </c>
      <c r="AB93" s="43">
        <f t="shared" si="12"/>
        <v>0</v>
      </c>
    </row>
    <row r="94" spans="1:28" s="40" customFormat="1" ht="13.5" customHeight="1" outlineLevel="1">
      <c r="B94" s="68">
        <v>1025</v>
      </c>
      <c r="C94" s="68">
        <v>9970</v>
      </c>
      <c r="D94" s="147" t="s">
        <v>216</v>
      </c>
      <c r="E94" s="39">
        <v>117</v>
      </c>
      <c r="F94" s="13" t="s">
        <v>303</v>
      </c>
      <c r="G94" s="99"/>
      <c r="H94" s="99"/>
      <c r="I94" s="99"/>
      <c r="J94" s="99"/>
      <c r="K94" s="99"/>
      <c r="L94" s="99"/>
      <c r="M94" s="99"/>
      <c r="N94" s="99"/>
      <c r="O94" s="99"/>
      <c r="P94" s="99"/>
      <c r="Q94" s="99"/>
      <c r="R94" s="99"/>
      <c r="S94" s="99"/>
      <c r="T94" s="99"/>
      <c r="U94" s="99"/>
      <c r="V94" s="99"/>
      <c r="W94" s="99"/>
      <c r="X94" s="99"/>
      <c r="Y94" s="99"/>
      <c r="Z94" s="99"/>
      <c r="AA94" s="78">
        <f t="shared" si="11"/>
        <v>0</v>
      </c>
      <c r="AB94" s="43">
        <f t="shared" si="12"/>
        <v>0</v>
      </c>
    </row>
    <row r="95" spans="1:28" ht="13.5" customHeight="1" outlineLevel="1">
      <c r="A95" s="40"/>
      <c r="B95" s="68"/>
      <c r="C95" s="68"/>
      <c r="D95" s="177" t="s">
        <v>394</v>
      </c>
      <c r="E95" s="39">
        <v>569</v>
      </c>
      <c r="F95" s="19"/>
      <c r="G95" s="114"/>
      <c r="H95" s="114"/>
      <c r="I95" s="114"/>
      <c r="J95" s="114"/>
      <c r="K95" s="114"/>
      <c r="L95" s="114"/>
      <c r="M95" s="114"/>
      <c r="N95" s="114"/>
      <c r="O95" s="114"/>
      <c r="P95" s="114"/>
      <c r="Q95" s="114"/>
      <c r="R95" s="114"/>
      <c r="S95" s="114"/>
      <c r="T95" s="114"/>
      <c r="U95" s="114"/>
      <c r="V95" s="114"/>
      <c r="W95" s="114"/>
      <c r="X95" s="114"/>
      <c r="Y95" s="114"/>
      <c r="Z95" s="114"/>
      <c r="AA95" s="78">
        <f t="shared" si="9"/>
        <v>0</v>
      </c>
      <c r="AB95" s="43">
        <f t="shared" ref="AB95:AB97" si="20">AA95*E95</f>
        <v>0</v>
      </c>
    </row>
    <row r="96" spans="1:28" s="22" customFormat="1" ht="13.5" customHeight="1" outlineLevel="1">
      <c r="A96" s="40"/>
      <c r="B96" s="68"/>
      <c r="C96" s="68"/>
      <c r="D96" s="177" t="s">
        <v>395</v>
      </c>
      <c r="E96" s="39">
        <v>240</v>
      </c>
      <c r="F96" s="19"/>
      <c r="G96" s="114"/>
      <c r="H96" s="114"/>
      <c r="I96" s="114"/>
      <c r="J96" s="114"/>
      <c r="K96" s="114"/>
      <c r="L96" s="114"/>
      <c r="M96" s="114"/>
      <c r="N96" s="114"/>
      <c r="O96" s="114"/>
      <c r="P96" s="114"/>
      <c r="Q96" s="114"/>
      <c r="R96" s="114"/>
      <c r="S96" s="114"/>
      <c r="T96" s="114"/>
      <c r="U96" s="114"/>
      <c r="V96" s="114"/>
      <c r="W96" s="114"/>
      <c r="X96" s="114"/>
      <c r="Y96" s="114"/>
      <c r="Z96" s="114"/>
      <c r="AA96" s="78">
        <f t="shared" si="9"/>
        <v>0</v>
      </c>
      <c r="AB96" s="43">
        <f t="shared" si="20"/>
        <v>0</v>
      </c>
    </row>
    <row r="97" spans="1:28" s="22" customFormat="1" ht="13.5" customHeight="1" outlineLevel="1">
      <c r="A97" s="40"/>
      <c r="B97" s="68"/>
      <c r="C97" s="68"/>
      <c r="D97" s="177" t="s">
        <v>396</v>
      </c>
      <c r="E97" s="39">
        <v>385</v>
      </c>
      <c r="F97" s="19"/>
      <c r="G97" s="114"/>
      <c r="H97" s="114"/>
      <c r="I97" s="114"/>
      <c r="J97" s="114"/>
      <c r="K97" s="114"/>
      <c r="L97" s="114"/>
      <c r="M97" s="114"/>
      <c r="N97" s="114"/>
      <c r="O97" s="114"/>
      <c r="P97" s="114"/>
      <c r="Q97" s="114"/>
      <c r="R97" s="114"/>
      <c r="S97" s="114"/>
      <c r="T97" s="114"/>
      <c r="U97" s="114"/>
      <c r="V97" s="114"/>
      <c r="W97" s="114"/>
      <c r="X97" s="114"/>
      <c r="Y97" s="114"/>
      <c r="Z97" s="114"/>
      <c r="AA97" s="78">
        <f t="shared" si="9"/>
        <v>0</v>
      </c>
      <c r="AB97" s="43">
        <f t="shared" si="20"/>
        <v>0</v>
      </c>
    </row>
    <row r="98" spans="1:28" s="42" customFormat="1" ht="13.5" customHeight="1">
      <c r="A98"/>
      <c r="B98" s="37"/>
      <c r="C98" s="37"/>
      <c r="D98" s="29" t="s">
        <v>5</v>
      </c>
      <c r="E98" s="29"/>
      <c r="F98" s="85"/>
      <c r="G98" s="95"/>
      <c r="H98" s="95"/>
      <c r="I98" s="95"/>
      <c r="J98" s="95"/>
      <c r="K98" s="95"/>
      <c r="L98" s="95"/>
      <c r="M98" s="95"/>
      <c r="N98" s="95"/>
      <c r="O98" s="95"/>
      <c r="P98" s="95"/>
      <c r="Q98" s="95"/>
      <c r="R98" s="95"/>
      <c r="S98" s="95"/>
      <c r="T98" s="95"/>
      <c r="U98" s="95"/>
      <c r="V98" s="95"/>
      <c r="W98" s="95"/>
      <c r="X98" s="95"/>
      <c r="Y98" s="95"/>
      <c r="Z98" s="95"/>
      <c r="AA98" s="89"/>
      <c r="AB98"/>
    </row>
    <row r="99" spans="1:28" s="42" customFormat="1" ht="13.5" customHeight="1" outlineLevel="1">
      <c r="A99" s="22"/>
      <c r="B99" s="42">
        <v>1288</v>
      </c>
      <c r="D99" s="36" t="s">
        <v>18</v>
      </c>
      <c r="E99" s="39">
        <v>31</v>
      </c>
      <c r="F99" s="13" t="s">
        <v>324</v>
      </c>
      <c r="G99" s="93"/>
      <c r="H99" s="94"/>
      <c r="I99" s="94"/>
      <c r="J99" s="94"/>
      <c r="K99" s="94"/>
      <c r="L99" s="94"/>
      <c r="M99" s="94"/>
      <c r="N99" s="94"/>
      <c r="O99" s="94"/>
      <c r="P99" s="94"/>
      <c r="Q99" s="94"/>
      <c r="R99" s="94"/>
      <c r="S99" s="94"/>
      <c r="T99" s="94"/>
      <c r="U99" s="94"/>
      <c r="V99" s="94"/>
      <c r="W99" s="94"/>
      <c r="X99" s="94"/>
      <c r="Y99" s="94"/>
      <c r="Z99" s="94"/>
      <c r="AA99" s="84">
        <f>SUM(G99:Z99)</f>
        <v>0</v>
      </c>
      <c r="AB99" s="25">
        <f>AA99*E99</f>
        <v>0</v>
      </c>
    </row>
    <row r="100" spans="1:28" ht="13.5" customHeight="1" outlineLevel="1">
      <c r="A100" s="22"/>
      <c r="B100" s="42">
        <v>1300</v>
      </c>
      <c r="C100" s="42"/>
      <c r="D100" s="38" t="s">
        <v>77</v>
      </c>
      <c r="E100" s="39">
        <v>76</v>
      </c>
      <c r="F100" s="13" t="s">
        <v>325</v>
      </c>
      <c r="G100" s="93"/>
      <c r="H100" s="100"/>
      <c r="I100" s="100"/>
      <c r="J100" s="100"/>
      <c r="K100" s="100"/>
      <c r="L100" s="100"/>
      <c r="M100" s="100"/>
      <c r="N100" s="100"/>
      <c r="O100" s="100"/>
      <c r="P100" s="100"/>
      <c r="Q100" s="100"/>
      <c r="R100" s="100"/>
      <c r="S100" s="100"/>
      <c r="T100" s="100"/>
      <c r="U100" s="100"/>
      <c r="V100" s="100"/>
      <c r="W100" s="100"/>
      <c r="X100" s="100"/>
      <c r="Y100" s="100"/>
      <c r="Z100" s="100"/>
      <c r="AA100" s="84">
        <f>SUM(G100:Z100)</f>
        <v>0</v>
      </c>
      <c r="AB100" s="25">
        <f>AA100*E100</f>
        <v>0</v>
      </c>
    </row>
    <row r="101" spans="1:28" s="37" customFormat="1" ht="13.5" customHeight="1" outlineLevel="1">
      <c r="A101" s="42"/>
      <c r="B101" s="42">
        <v>1326</v>
      </c>
      <c r="C101" s="42"/>
      <c r="D101" s="116" t="s">
        <v>76</v>
      </c>
      <c r="E101" s="39">
        <v>68</v>
      </c>
      <c r="F101" s="13" t="s">
        <v>326</v>
      </c>
      <c r="G101" s="93"/>
      <c r="H101" s="108"/>
      <c r="I101" s="108"/>
      <c r="J101" s="108"/>
      <c r="K101" s="108"/>
      <c r="L101" s="108"/>
      <c r="M101" s="108"/>
      <c r="N101" s="108"/>
      <c r="O101" s="108"/>
      <c r="P101" s="108"/>
      <c r="Q101" s="108"/>
      <c r="R101" s="108"/>
      <c r="S101" s="108"/>
      <c r="T101" s="108"/>
      <c r="U101" s="108"/>
      <c r="V101" s="108"/>
      <c r="W101" s="108"/>
      <c r="X101" s="108"/>
      <c r="Y101" s="108"/>
      <c r="Z101" s="108"/>
      <c r="AA101" s="84">
        <f>SUM(G101:Z101)</f>
        <v>0</v>
      </c>
      <c r="AB101" s="43">
        <f>AA101*E101</f>
        <v>0</v>
      </c>
    </row>
    <row r="102" spans="1:28" s="37" customFormat="1" ht="13.5" customHeight="1" outlineLevel="1">
      <c r="A102" s="42"/>
      <c r="B102" s="42">
        <v>1333</v>
      </c>
      <c r="C102" s="42"/>
      <c r="D102" s="141" t="s">
        <v>437</v>
      </c>
      <c r="E102" s="39">
        <v>69</v>
      </c>
      <c r="F102" s="13" t="s">
        <v>436</v>
      </c>
      <c r="G102" s="93"/>
      <c r="H102" s="107"/>
      <c r="I102" s="107"/>
      <c r="J102" s="107"/>
      <c r="K102" s="107"/>
      <c r="L102" s="107"/>
      <c r="M102" s="107"/>
      <c r="N102" s="107"/>
      <c r="O102" s="107"/>
      <c r="P102" s="107"/>
      <c r="Q102" s="107"/>
      <c r="R102" s="107"/>
      <c r="S102" s="107"/>
      <c r="T102" s="107"/>
      <c r="U102" s="107"/>
      <c r="V102" s="107"/>
      <c r="W102" s="107"/>
      <c r="X102" s="107"/>
      <c r="Y102" s="107"/>
      <c r="Z102" s="107"/>
      <c r="AA102" s="84">
        <f>SUM(G102:Z102)</f>
        <v>0</v>
      </c>
      <c r="AB102" s="43">
        <f>AA102*E102</f>
        <v>0</v>
      </c>
    </row>
    <row r="103" spans="1:28" s="37" customFormat="1" ht="13.5" customHeight="1">
      <c r="A103"/>
      <c r="D103" s="29" t="s">
        <v>7</v>
      </c>
      <c r="E103" s="29"/>
      <c r="F103" s="85"/>
      <c r="G103" s="95"/>
      <c r="H103" s="95"/>
      <c r="I103" s="95"/>
      <c r="J103" s="95"/>
      <c r="K103" s="95"/>
      <c r="L103" s="95"/>
      <c r="M103" s="95"/>
      <c r="N103" s="95"/>
      <c r="O103" s="95"/>
      <c r="P103" s="95"/>
      <c r="Q103" s="95"/>
      <c r="R103" s="95"/>
      <c r="S103" s="95"/>
      <c r="T103" s="95"/>
      <c r="U103" s="95"/>
      <c r="V103" s="95"/>
      <c r="W103" s="95"/>
      <c r="X103" s="95"/>
      <c r="Y103" s="95"/>
      <c r="Z103" s="95"/>
      <c r="AA103" s="89"/>
      <c r="AB103"/>
    </row>
    <row r="104" spans="1:28" s="37" customFormat="1" ht="13.5" customHeight="1" outlineLevel="1">
      <c r="B104" s="69">
        <v>1336</v>
      </c>
      <c r="C104" s="69">
        <v>300</v>
      </c>
      <c r="D104" s="149" t="s">
        <v>144</v>
      </c>
      <c r="E104" s="39">
        <v>79</v>
      </c>
      <c r="F104" s="13" t="s">
        <v>361</v>
      </c>
      <c r="G104" s="2"/>
      <c r="H104" s="2"/>
      <c r="I104" s="2"/>
      <c r="J104" s="2"/>
      <c r="K104" s="2"/>
      <c r="L104" s="2"/>
      <c r="M104" s="2"/>
      <c r="N104" s="2"/>
      <c r="O104" s="2"/>
      <c r="P104" s="2"/>
      <c r="Q104" s="2"/>
      <c r="R104" s="2"/>
      <c r="S104" s="2"/>
      <c r="T104" s="2"/>
      <c r="U104" s="2"/>
      <c r="V104" s="2"/>
      <c r="W104" s="2"/>
      <c r="X104" s="2"/>
      <c r="Y104" s="2"/>
      <c r="Z104" s="2"/>
      <c r="AA104" s="44">
        <f t="shared" ref="AA104" si="21">SUM(G104:Z104)</f>
        <v>0</v>
      </c>
      <c r="AB104" s="43">
        <f t="shared" ref="AB104" si="22">AA104*E104</f>
        <v>0</v>
      </c>
    </row>
    <row r="105" spans="1:28" ht="13.5" customHeight="1" outlineLevel="1">
      <c r="A105" s="37"/>
      <c r="B105" s="37">
        <v>1340</v>
      </c>
      <c r="D105" s="149" t="s">
        <v>52</v>
      </c>
      <c r="E105" s="39">
        <v>107</v>
      </c>
      <c r="F105" s="133" t="s">
        <v>428</v>
      </c>
      <c r="G105" s="134"/>
      <c r="H105" s="134"/>
      <c r="I105" s="134"/>
      <c r="J105" s="134"/>
      <c r="K105" s="134"/>
      <c r="L105" s="134"/>
      <c r="M105" s="134"/>
      <c r="N105" s="134"/>
      <c r="O105" s="134"/>
      <c r="P105" s="134"/>
      <c r="Q105" s="134"/>
      <c r="R105" s="134"/>
      <c r="S105" s="134"/>
      <c r="T105" s="134"/>
      <c r="U105" s="134"/>
      <c r="V105" s="134"/>
      <c r="W105" s="134"/>
      <c r="X105" s="134"/>
      <c r="Y105" s="134"/>
      <c r="Z105" s="134"/>
      <c r="AA105" s="78">
        <f t="shared" ref="AA105:AA106" si="23">SUM(G105:Z105)</f>
        <v>0</v>
      </c>
      <c r="AB105" s="43">
        <f>AA105*E105</f>
        <v>0</v>
      </c>
    </row>
    <row r="106" spans="1:28" ht="13.5" customHeight="1" outlineLevel="1">
      <c r="A106" s="37"/>
      <c r="B106" s="74">
        <v>1343</v>
      </c>
      <c r="C106" s="68"/>
      <c r="D106" s="149" t="s">
        <v>67</v>
      </c>
      <c r="E106" s="39">
        <v>127</v>
      </c>
      <c r="F106" s="13" t="s">
        <v>306</v>
      </c>
      <c r="G106" s="103"/>
      <c r="H106" s="103"/>
      <c r="I106" s="103"/>
      <c r="J106" s="103"/>
      <c r="K106" s="103"/>
      <c r="L106" s="103"/>
      <c r="M106" s="103"/>
      <c r="N106" s="103"/>
      <c r="O106" s="103"/>
      <c r="P106" s="103"/>
      <c r="Q106" s="103"/>
      <c r="R106" s="103"/>
      <c r="S106" s="103"/>
      <c r="T106" s="103"/>
      <c r="U106" s="103"/>
      <c r="V106" s="103"/>
      <c r="W106" s="103"/>
      <c r="X106" s="103"/>
      <c r="Y106" s="103"/>
      <c r="Z106" s="103"/>
      <c r="AA106" s="78">
        <f t="shared" si="23"/>
        <v>0</v>
      </c>
      <c r="AB106" s="43">
        <f t="shared" ref="AB106" si="24">AA106*E106</f>
        <v>0</v>
      </c>
    </row>
    <row r="107" spans="1:28" ht="13.5" customHeight="1" outlineLevel="1">
      <c r="A107" s="37"/>
      <c r="B107" s="74">
        <v>1341</v>
      </c>
      <c r="C107" s="68">
        <v>800</v>
      </c>
      <c r="D107" s="149" t="s">
        <v>152</v>
      </c>
      <c r="E107" s="39">
        <v>113</v>
      </c>
      <c r="F107" s="13" t="s">
        <v>307</v>
      </c>
      <c r="G107" s="103"/>
      <c r="H107" s="103"/>
      <c r="I107" s="103"/>
      <c r="J107" s="103"/>
      <c r="K107" s="103"/>
      <c r="L107" s="103"/>
      <c r="M107" s="103"/>
      <c r="N107" s="103"/>
      <c r="O107" s="103"/>
      <c r="P107" s="103"/>
      <c r="Q107" s="103"/>
      <c r="R107" s="103"/>
      <c r="S107" s="103"/>
      <c r="T107" s="103"/>
      <c r="U107" s="103"/>
      <c r="V107" s="103"/>
      <c r="W107" s="103"/>
      <c r="X107" s="103"/>
      <c r="Y107" s="103"/>
      <c r="Z107" s="103"/>
      <c r="AA107" s="78">
        <f t="shared" ref="AA107:AA119" si="25">SUM(G107:Z107)</f>
        <v>0</v>
      </c>
      <c r="AB107" s="43">
        <f t="shared" ref="AB107:AB119" si="26">AA107*E107</f>
        <v>0</v>
      </c>
    </row>
    <row r="108" spans="1:28" ht="13.5" customHeight="1" outlineLevel="1">
      <c r="B108" s="74">
        <v>1342</v>
      </c>
      <c r="C108" s="68">
        <v>350</v>
      </c>
      <c r="D108" s="149" t="s">
        <v>44</v>
      </c>
      <c r="E108" s="39">
        <v>127</v>
      </c>
      <c r="F108" s="13" t="s">
        <v>308</v>
      </c>
      <c r="G108" s="103"/>
      <c r="H108" s="103"/>
      <c r="I108" s="103"/>
      <c r="J108" s="103"/>
      <c r="K108" s="103"/>
      <c r="L108" s="103"/>
      <c r="M108" s="103"/>
      <c r="N108" s="103"/>
      <c r="O108" s="103"/>
      <c r="P108" s="103"/>
      <c r="Q108" s="103"/>
      <c r="R108" s="103"/>
      <c r="S108" s="103"/>
      <c r="T108" s="103"/>
      <c r="U108" s="103"/>
      <c r="V108" s="103"/>
      <c r="W108" s="103"/>
      <c r="X108" s="103"/>
      <c r="Y108" s="103"/>
      <c r="Z108" s="103"/>
      <c r="AA108" s="78">
        <f t="shared" si="25"/>
        <v>0</v>
      </c>
      <c r="AB108" s="43">
        <f t="shared" si="26"/>
        <v>0</v>
      </c>
    </row>
    <row r="109" spans="1:28" ht="13.5" customHeight="1" outlineLevel="1">
      <c r="B109" s="74">
        <v>1969</v>
      </c>
      <c r="C109" s="68"/>
      <c r="D109" s="149" t="s">
        <v>207</v>
      </c>
      <c r="E109" s="39">
        <v>121</v>
      </c>
      <c r="F109" s="13" t="s">
        <v>309</v>
      </c>
      <c r="G109" s="103"/>
      <c r="H109" s="103"/>
      <c r="I109" s="103"/>
      <c r="J109" s="103"/>
      <c r="K109" s="103"/>
      <c r="L109" s="103"/>
      <c r="M109" s="103"/>
      <c r="N109" s="103"/>
      <c r="O109" s="103"/>
      <c r="P109" s="103"/>
      <c r="Q109" s="103"/>
      <c r="R109" s="103"/>
      <c r="S109" s="103"/>
      <c r="T109" s="103"/>
      <c r="U109" s="103"/>
      <c r="V109" s="103"/>
      <c r="W109" s="103"/>
      <c r="X109" s="103"/>
      <c r="Y109" s="103"/>
      <c r="Z109" s="103"/>
      <c r="AA109" s="78">
        <f t="shared" si="25"/>
        <v>0</v>
      </c>
      <c r="AB109" s="43">
        <f t="shared" si="26"/>
        <v>0</v>
      </c>
    </row>
    <row r="110" spans="1:28" ht="13.5" customHeight="1" outlineLevel="1">
      <c r="B110" s="74">
        <v>1358</v>
      </c>
      <c r="C110" s="68">
        <v>2500</v>
      </c>
      <c r="D110" s="147" t="s">
        <v>63</v>
      </c>
      <c r="E110" s="39">
        <v>60</v>
      </c>
      <c r="F110" s="13" t="s">
        <v>229</v>
      </c>
      <c r="G110" s="103"/>
      <c r="H110" s="103"/>
      <c r="I110" s="103"/>
      <c r="J110" s="103"/>
      <c r="K110" s="103"/>
      <c r="L110" s="103"/>
      <c r="M110" s="103"/>
      <c r="N110" s="103"/>
      <c r="O110" s="103"/>
      <c r="P110" s="103"/>
      <c r="Q110" s="103"/>
      <c r="R110" s="103"/>
      <c r="S110" s="103"/>
      <c r="T110" s="103"/>
      <c r="U110" s="103"/>
      <c r="V110" s="103"/>
      <c r="W110" s="103"/>
      <c r="X110" s="103"/>
      <c r="Y110" s="103"/>
      <c r="Z110" s="103"/>
      <c r="AA110" s="78">
        <f t="shared" si="25"/>
        <v>0</v>
      </c>
      <c r="AB110" s="43">
        <f t="shared" si="26"/>
        <v>0</v>
      </c>
    </row>
    <row r="111" spans="1:28" ht="13.5" customHeight="1" outlineLevel="1">
      <c r="B111" s="74">
        <v>1347</v>
      </c>
      <c r="C111" s="68">
        <v>1400</v>
      </c>
      <c r="D111" s="149" t="s">
        <v>41</v>
      </c>
      <c r="E111" s="39">
        <v>38</v>
      </c>
      <c r="F111" s="13" t="s">
        <v>254</v>
      </c>
      <c r="G111" s="103"/>
      <c r="H111" s="103"/>
      <c r="I111" s="103"/>
      <c r="J111" s="103"/>
      <c r="K111" s="103"/>
      <c r="L111" s="103"/>
      <c r="M111" s="103"/>
      <c r="N111" s="103"/>
      <c r="O111" s="103"/>
      <c r="P111" s="103"/>
      <c r="Q111" s="103"/>
      <c r="R111" s="103"/>
      <c r="S111" s="103"/>
      <c r="T111" s="103"/>
      <c r="U111" s="103"/>
      <c r="V111" s="103"/>
      <c r="W111" s="103"/>
      <c r="X111" s="103"/>
      <c r="Y111" s="103"/>
      <c r="Z111" s="103"/>
      <c r="AA111" s="78">
        <f t="shared" si="25"/>
        <v>0</v>
      </c>
      <c r="AB111" s="43">
        <f t="shared" si="26"/>
        <v>0</v>
      </c>
    </row>
    <row r="112" spans="1:28" s="37" customFormat="1" ht="13.5" customHeight="1" outlineLevel="1">
      <c r="A112"/>
      <c r="B112" s="74">
        <v>1349</v>
      </c>
      <c r="C112" s="68">
        <v>1600</v>
      </c>
      <c r="D112" s="149" t="s">
        <v>54</v>
      </c>
      <c r="E112" s="39">
        <v>39</v>
      </c>
      <c r="F112" s="13" t="s">
        <v>255</v>
      </c>
      <c r="G112" s="103"/>
      <c r="H112" s="103"/>
      <c r="I112" s="103"/>
      <c r="J112" s="103"/>
      <c r="K112" s="103"/>
      <c r="L112" s="103"/>
      <c r="M112" s="103"/>
      <c r="N112" s="103"/>
      <c r="O112" s="103"/>
      <c r="P112" s="103"/>
      <c r="Q112" s="103"/>
      <c r="R112" s="103"/>
      <c r="S112" s="103"/>
      <c r="T112" s="103"/>
      <c r="U112" s="103"/>
      <c r="V112" s="103"/>
      <c r="W112" s="103"/>
      <c r="X112" s="103"/>
      <c r="Y112" s="103"/>
      <c r="Z112" s="103"/>
      <c r="AA112" s="78">
        <f t="shared" si="25"/>
        <v>0</v>
      </c>
      <c r="AB112" s="43">
        <f t="shared" si="26"/>
        <v>0</v>
      </c>
    </row>
    <row r="113" spans="1:28" ht="13.5" customHeight="1" outlineLevel="1">
      <c r="B113" s="74">
        <v>1352</v>
      </c>
      <c r="C113" s="68">
        <v>1900</v>
      </c>
      <c r="D113" s="147" t="s">
        <v>46</v>
      </c>
      <c r="E113" s="39">
        <v>43</v>
      </c>
      <c r="F113" s="13" t="s">
        <v>256</v>
      </c>
      <c r="G113" s="103"/>
      <c r="H113" s="103"/>
      <c r="I113" s="103"/>
      <c r="J113" s="103"/>
      <c r="K113" s="103"/>
      <c r="L113" s="103"/>
      <c r="M113" s="103"/>
      <c r="N113" s="103"/>
      <c r="O113" s="103"/>
      <c r="P113" s="103"/>
      <c r="Q113" s="103"/>
      <c r="R113" s="103"/>
      <c r="S113" s="103"/>
      <c r="T113" s="103"/>
      <c r="U113" s="103"/>
      <c r="V113" s="103"/>
      <c r="W113" s="103"/>
      <c r="X113" s="103"/>
      <c r="Y113" s="103"/>
      <c r="Z113" s="103"/>
      <c r="AA113" s="78">
        <f t="shared" si="25"/>
        <v>0</v>
      </c>
      <c r="AB113" s="43">
        <f t="shared" si="26"/>
        <v>0</v>
      </c>
    </row>
    <row r="114" spans="1:28" ht="13.5" customHeight="1" outlineLevel="1">
      <c r="B114" s="74">
        <v>1353</v>
      </c>
      <c r="C114" s="68">
        <v>2000</v>
      </c>
      <c r="D114" s="55" t="s">
        <v>61</v>
      </c>
      <c r="E114" s="39">
        <v>32</v>
      </c>
      <c r="F114" s="13" t="s">
        <v>230</v>
      </c>
      <c r="G114" s="103"/>
      <c r="H114" s="103"/>
      <c r="I114" s="103"/>
      <c r="J114" s="103"/>
      <c r="K114" s="103"/>
      <c r="L114" s="103"/>
      <c r="M114" s="103"/>
      <c r="N114" s="103"/>
      <c r="O114" s="103"/>
      <c r="P114" s="103"/>
      <c r="Q114" s="103"/>
      <c r="R114" s="103"/>
      <c r="S114" s="103"/>
      <c r="T114" s="103"/>
      <c r="U114" s="103"/>
      <c r="V114" s="103"/>
      <c r="W114" s="103"/>
      <c r="X114" s="103"/>
      <c r="Y114" s="103"/>
      <c r="Z114" s="103"/>
      <c r="AA114" s="78">
        <f t="shared" si="25"/>
        <v>0</v>
      </c>
      <c r="AB114" s="43">
        <f t="shared" si="26"/>
        <v>0</v>
      </c>
    </row>
    <row r="115" spans="1:28" ht="13.5" customHeight="1" outlineLevel="1">
      <c r="A115" s="37"/>
      <c r="B115" s="74">
        <v>1355</v>
      </c>
      <c r="C115" s="68">
        <v>2200</v>
      </c>
      <c r="D115" s="55" t="s">
        <v>28</v>
      </c>
      <c r="E115" s="39">
        <v>39</v>
      </c>
      <c r="F115" s="13" t="s">
        <v>231</v>
      </c>
      <c r="G115" s="104"/>
      <c r="H115" s="104"/>
      <c r="I115" s="104"/>
      <c r="J115" s="104"/>
      <c r="K115" s="104"/>
      <c r="L115" s="104"/>
      <c r="M115" s="104"/>
      <c r="N115" s="104"/>
      <c r="O115" s="104"/>
      <c r="P115" s="104"/>
      <c r="Q115" s="104"/>
      <c r="R115" s="104"/>
      <c r="S115" s="104"/>
      <c r="T115" s="104"/>
      <c r="U115" s="104"/>
      <c r="V115" s="104"/>
      <c r="W115" s="104"/>
      <c r="X115" s="104"/>
      <c r="Y115" s="104"/>
      <c r="Z115" s="104"/>
      <c r="AA115" s="78">
        <f t="shared" si="25"/>
        <v>0</v>
      </c>
      <c r="AB115" s="43">
        <f t="shared" si="26"/>
        <v>0</v>
      </c>
    </row>
    <row r="116" spans="1:28" ht="13.5" customHeight="1" outlineLevel="1">
      <c r="B116" s="74">
        <v>1356</v>
      </c>
      <c r="C116" s="68">
        <v>2300</v>
      </c>
      <c r="D116" s="147" t="s">
        <v>62</v>
      </c>
      <c r="E116" s="39">
        <v>49</v>
      </c>
      <c r="F116" s="13" t="s">
        <v>232</v>
      </c>
      <c r="G116" s="103"/>
      <c r="H116" s="103"/>
      <c r="I116" s="103"/>
      <c r="J116" s="103"/>
      <c r="K116" s="103"/>
      <c r="L116" s="103"/>
      <c r="M116" s="103"/>
      <c r="N116" s="103"/>
      <c r="O116" s="103"/>
      <c r="P116" s="103"/>
      <c r="Q116" s="103"/>
      <c r="R116" s="103"/>
      <c r="S116" s="103"/>
      <c r="T116" s="103"/>
      <c r="U116" s="103"/>
      <c r="V116" s="103"/>
      <c r="W116" s="103"/>
      <c r="X116" s="103"/>
      <c r="Y116" s="103"/>
      <c r="Z116" s="103"/>
      <c r="AA116" s="78">
        <f t="shared" si="25"/>
        <v>0</v>
      </c>
      <c r="AB116" s="43">
        <f t="shared" si="26"/>
        <v>0</v>
      </c>
    </row>
    <row r="117" spans="1:28" s="37" customFormat="1" ht="13.5" customHeight="1" outlineLevel="1">
      <c r="A117"/>
      <c r="B117" s="74">
        <v>1965</v>
      </c>
      <c r="C117" s="68"/>
      <c r="D117" s="147" t="s">
        <v>208</v>
      </c>
      <c r="E117" s="199">
        <v>39</v>
      </c>
      <c r="F117" s="13" t="s">
        <v>257</v>
      </c>
      <c r="G117" s="103"/>
      <c r="H117" s="103"/>
      <c r="I117" s="103"/>
      <c r="J117" s="103"/>
      <c r="K117" s="103"/>
      <c r="L117" s="103"/>
      <c r="M117" s="103"/>
      <c r="N117" s="103"/>
      <c r="O117" s="103"/>
      <c r="P117" s="103"/>
      <c r="Q117" s="103"/>
      <c r="R117" s="103"/>
      <c r="S117" s="103"/>
      <c r="T117" s="103"/>
      <c r="U117" s="103"/>
      <c r="V117" s="103"/>
      <c r="W117" s="103"/>
      <c r="X117" s="103"/>
      <c r="Y117" s="103"/>
      <c r="Z117" s="103"/>
      <c r="AA117" s="78">
        <f t="shared" si="25"/>
        <v>0</v>
      </c>
      <c r="AB117" s="43">
        <f t="shared" si="26"/>
        <v>0</v>
      </c>
    </row>
    <row r="118" spans="1:28" s="37" customFormat="1" ht="13.5" customHeight="1" outlineLevel="1">
      <c r="A118"/>
      <c r="B118" s="74">
        <v>1828</v>
      </c>
      <c r="C118" s="68"/>
      <c r="D118" s="147" t="s">
        <v>209</v>
      </c>
      <c r="E118" s="199">
        <v>37</v>
      </c>
      <c r="F118" s="13" t="s">
        <v>258</v>
      </c>
      <c r="G118" s="103"/>
      <c r="H118" s="103"/>
      <c r="I118" s="103"/>
      <c r="J118" s="103"/>
      <c r="K118" s="103"/>
      <c r="L118" s="103"/>
      <c r="M118" s="103"/>
      <c r="N118" s="103"/>
      <c r="O118" s="103"/>
      <c r="P118" s="103"/>
      <c r="Q118" s="103"/>
      <c r="R118" s="103"/>
      <c r="S118" s="103"/>
      <c r="T118" s="103"/>
      <c r="U118" s="103"/>
      <c r="V118" s="103"/>
      <c r="W118" s="103"/>
      <c r="X118" s="103"/>
      <c r="Y118" s="103"/>
      <c r="Z118" s="103"/>
      <c r="AA118" s="78">
        <f t="shared" si="25"/>
        <v>0</v>
      </c>
      <c r="AB118" s="43">
        <f t="shared" si="26"/>
        <v>0</v>
      </c>
    </row>
    <row r="119" spans="1:28" s="37" customFormat="1" ht="13.5" customHeight="1" outlineLevel="1">
      <c r="A119"/>
      <c r="B119" s="74">
        <v>1966</v>
      </c>
      <c r="C119" s="68"/>
      <c r="D119" s="147" t="s">
        <v>210</v>
      </c>
      <c r="E119" s="199">
        <v>39</v>
      </c>
      <c r="F119" s="13" t="s">
        <v>259</v>
      </c>
      <c r="G119" s="103"/>
      <c r="H119" s="103"/>
      <c r="I119" s="103"/>
      <c r="J119" s="103"/>
      <c r="K119" s="103"/>
      <c r="L119" s="103"/>
      <c r="M119" s="103"/>
      <c r="N119" s="103"/>
      <c r="O119" s="103"/>
      <c r="P119" s="103"/>
      <c r="Q119" s="103"/>
      <c r="R119" s="103"/>
      <c r="S119" s="103"/>
      <c r="T119" s="103"/>
      <c r="U119" s="103"/>
      <c r="V119" s="103"/>
      <c r="W119" s="103"/>
      <c r="X119" s="103"/>
      <c r="Y119" s="103"/>
      <c r="Z119" s="103"/>
      <c r="AA119" s="78">
        <f t="shared" si="25"/>
        <v>0</v>
      </c>
      <c r="AB119" s="43">
        <f t="shared" si="26"/>
        <v>0</v>
      </c>
    </row>
    <row r="120" spans="1:28" ht="13.5" customHeight="1">
      <c r="D120" s="29" t="s">
        <v>66</v>
      </c>
      <c r="E120" s="29"/>
      <c r="F120" s="85"/>
      <c r="G120" s="95"/>
      <c r="H120" s="95"/>
      <c r="I120" s="95"/>
      <c r="J120" s="95"/>
      <c r="K120" s="95"/>
      <c r="L120" s="95"/>
      <c r="M120" s="95"/>
      <c r="N120" s="95"/>
      <c r="O120" s="95"/>
      <c r="P120" s="95"/>
      <c r="Q120" s="95"/>
      <c r="R120" s="95"/>
      <c r="S120" s="95"/>
      <c r="T120" s="95"/>
      <c r="U120" s="95"/>
      <c r="V120" s="95"/>
      <c r="W120" s="95"/>
      <c r="X120" s="95"/>
      <c r="Y120" s="95"/>
      <c r="Z120" s="95"/>
    </row>
    <row r="121" spans="1:28" ht="13.5" customHeight="1" outlineLevel="1">
      <c r="A121" s="37">
        <v>1</v>
      </c>
      <c r="B121" s="68">
        <v>1441</v>
      </c>
      <c r="C121" s="68">
        <v>400</v>
      </c>
      <c r="D121" s="61" t="s">
        <v>29</v>
      </c>
      <c r="E121" s="54">
        <v>56</v>
      </c>
      <c r="F121" s="13"/>
      <c r="G121" s="103"/>
      <c r="H121" s="103"/>
      <c r="I121" s="103"/>
      <c r="J121" s="103"/>
      <c r="K121" s="103"/>
      <c r="L121" s="103"/>
      <c r="M121" s="103"/>
      <c r="N121" s="103"/>
      <c r="O121" s="103"/>
      <c r="P121" s="103"/>
      <c r="Q121" s="103"/>
      <c r="R121" s="103"/>
      <c r="S121" s="103"/>
      <c r="T121" s="103"/>
      <c r="U121" s="103"/>
      <c r="V121" s="103"/>
      <c r="W121" s="103"/>
      <c r="X121" s="103"/>
      <c r="Y121" s="103"/>
      <c r="Z121" s="103"/>
      <c r="AA121" s="78">
        <f>SUM(G121:Z121)</f>
        <v>0</v>
      </c>
      <c r="AB121" s="43">
        <f t="shared" ref="AB121:AB136" si="27">AA121*E121</f>
        <v>0</v>
      </c>
    </row>
    <row r="122" spans="1:28" ht="13.5" customHeight="1" outlineLevel="1">
      <c r="A122" s="37"/>
      <c r="B122" s="68"/>
      <c r="C122" s="68"/>
      <c r="D122" s="73" t="s">
        <v>190</v>
      </c>
      <c r="E122" s="54">
        <v>55</v>
      </c>
      <c r="F122" s="13"/>
      <c r="G122" s="103"/>
      <c r="H122" s="103"/>
      <c r="I122" s="103"/>
      <c r="J122" s="103"/>
      <c r="K122" s="103"/>
      <c r="L122" s="103"/>
      <c r="M122" s="103"/>
      <c r="N122" s="103"/>
      <c r="O122" s="103"/>
      <c r="P122" s="103"/>
      <c r="Q122" s="103"/>
      <c r="R122" s="103"/>
      <c r="S122" s="103"/>
      <c r="T122" s="103"/>
      <c r="U122" s="103"/>
      <c r="V122" s="103"/>
      <c r="W122" s="103"/>
      <c r="X122" s="103"/>
      <c r="Y122" s="103"/>
      <c r="Z122" s="103"/>
      <c r="AA122" s="78">
        <f>SUM(G122:Z122)</f>
        <v>0</v>
      </c>
      <c r="AB122" s="43">
        <f>AA122*E122</f>
        <v>0</v>
      </c>
    </row>
    <row r="123" spans="1:28" s="37" customFormat="1" ht="13.5" customHeight="1" outlineLevel="1">
      <c r="A123" s="37">
        <v>2</v>
      </c>
      <c r="B123" s="68">
        <v>1465</v>
      </c>
      <c r="C123" s="68">
        <v>2800</v>
      </c>
      <c r="D123" s="62" t="s">
        <v>58</v>
      </c>
      <c r="E123" s="63">
        <v>32</v>
      </c>
      <c r="F123" s="13"/>
      <c r="G123" s="103"/>
      <c r="H123" s="103"/>
      <c r="I123" s="103"/>
      <c r="J123" s="103"/>
      <c r="K123" s="103"/>
      <c r="L123" s="103"/>
      <c r="M123" s="103"/>
      <c r="N123" s="103"/>
      <c r="O123" s="103"/>
      <c r="P123" s="103"/>
      <c r="Q123" s="103"/>
      <c r="R123" s="103"/>
      <c r="S123" s="103"/>
      <c r="T123" s="103"/>
      <c r="U123" s="103"/>
      <c r="V123" s="103"/>
      <c r="W123" s="103"/>
      <c r="X123" s="103"/>
      <c r="Y123" s="103"/>
      <c r="Z123" s="103"/>
      <c r="AA123" s="78">
        <f>SUM(G123:Z123)</f>
        <v>0</v>
      </c>
      <c r="AB123" s="43">
        <f t="shared" si="27"/>
        <v>0</v>
      </c>
    </row>
    <row r="124" spans="1:28" s="37" customFormat="1" ht="13.5" customHeight="1" outlineLevel="1">
      <c r="A124" s="37">
        <v>3</v>
      </c>
      <c r="B124" s="68">
        <v>1463</v>
      </c>
      <c r="C124" s="68">
        <v>2600</v>
      </c>
      <c r="D124" s="64" t="s">
        <v>59</v>
      </c>
      <c r="E124" s="63">
        <v>32</v>
      </c>
      <c r="F124" s="13"/>
      <c r="G124" s="103"/>
      <c r="H124" s="103"/>
      <c r="I124" s="103"/>
      <c r="J124" s="103"/>
      <c r="K124" s="103"/>
      <c r="L124" s="103"/>
      <c r="M124" s="103"/>
      <c r="N124" s="103"/>
      <c r="O124" s="103"/>
      <c r="P124" s="103"/>
      <c r="Q124" s="103"/>
      <c r="R124" s="103"/>
      <c r="S124" s="103"/>
      <c r="T124" s="103"/>
      <c r="U124" s="103"/>
      <c r="V124" s="103"/>
      <c r="W124" s="103"/>
      <c r="X124" s="103"/>
      <c r="Y124" s="103"/>
      <c r="Z124" s="103"/>
      <c r="AA124" s="78">
        <f>SUM(G124:Z124)</f>
        <v>0</v>
      </c>
      <c r="AB124" s="43">
        <f t="shared" si="27"/>
        <v>0</v>
      </c>
    </row>
    <row r="125" spans="1:28" s="37" customFormat="1" ht="13.5" customHeight="1" outlineLevel="1">
      <c r="A125" s="37">
        <v>5</v>
      </c>
      <c r="B125" s="68">
        <v>1745</v>
      </c>
      <c r="C125" s="68"/>
      <c r="D125" s="64" t="s">
        <v>383</v>
      </c>
      <c r="E125" s="63">
        <v>45</v>
      </c>
      <c r="F125" s="60"/>
      <c r="G125" s="97"/>
      <c r="H125" s="97"/>
      <c r="I125" s="97"/>
      <c r="J125" s="97"/>
      <c r="K125" s="97"/>
      <c r="L125" s="97"/>
      <c r="M125" s="97"/>
      <c r="N125" s="97"/>
      <c r="O125" s="97"/>
      <c r="P125" s="97"/>
      <c r="Q125" s="97"/>
      <c r="R125" s="97"/>
      <c r="S125" s="97"/>
      <c r="T125" s="97"/>
      <c r="U125" s="97"/>
      <c r="V125" s="97"/>
      <c r="W125" s="97"/>
      <c r="X125" s="97"/>
      <c r="Y125" s="97"/>
      <c r="Z125" s="97"/>
      <c r="AA125" s="84">
        <f t="shared" ref="AA125:AA136" si="28">SUM(G125:Z125)</f>
        <v>0</v>
      </c>
      <c r="AB125" s="43">
        <f t="shared" si="27"/>
        <v>0</v>
      </c>
    </row>
    <row r="126" spans="1:28" s="37" customFormat="1" ht="13.5" customHeight="1" outlineLevel="1">
      <c r="B126" s="68"/>
      <c r="C126" s="68"/>
      <c r="D126" s="151" t="s">
        <v>471</v>
      </c>
      <c r="E126" s="161">
        <v>45</v>
      </c>
      <c r="F126" s="178"/>
      <c r="G126" s="134"/>
      <c r="H126" s="134"/>
      <c r="I126" s="134"/>
      <c r="J126" s="134"/>
      <c r="K126" s="134"/>
      <c r="L126" s="134"/>
      <c r="M126" s="134"/>
      <c r="N126" s="134"/>
      <c r="O126" s="134"/>
      <c r="P126" s="134"/>
      <c r="Q126" s="134"/>
      <c r="R126" s="134"/>
      <c r="S126" s="134"/>
      <c r="T126" s="134"/>
      <c r="U126" s="134"/>
      <c r="V126" s="134"/>
      <c r="W126" s="134"/>
      <c r="X126" s="134"/>
      <c r="Y126" s="134"/>
      <c r="Z126" s="134"/>
      <c r="AA126" s="78">
        <f>SUM(G126:Z126)</f>
        <v>0</v>
      </c>
      <c r="AB126" s="43">
        <f>AA126*E126</f>
        <v>0</v>
      </c>
    </row>
    <row r="127" spans="1:28" ht="13.5" customHeight="1" outlineLevel="1">
      <c r="A127" s="37"/>
      <c r="B127" s="68"/>
      <c r="C127" s="68"/>
      <c r="D127" s="64" t="s">
        <v>186</v>
      </c>
      <c r="E127" s="63">
        <v>45</v>
      </c>
      <c r="F127" s="60"/>
      <c r="G127" s="97"/>
      <c r="H127" s="97"/>
      <c r="I127" s="97"/>
      <c r="J127" s="97"/>
      <c r="K127" s="97"/>
      <c r="L127" s="97"/>
      <c r="M127" s="97"/>
      <c r="N127" s="97"/>
      <c r="O127" s="97"/>
      <c r="P127" s="97"/>
      <c r="Q127" s="97"/>
      <c r="R127" s="97"/>
      <c r="S127" s="97"/>
      <c r="T127" s="97"/>
      <c r="U127" s="97"/>
      <c r="V127" s="97"/>
      <c r="W127" s="97"/>
      <c r="X127" s="97"/>
      <c r="Y127" s="97"/>
      <c r="Z127" s="97"/>
      <c r="AA127" s="84">
        <f t="shared" si="28"/>
        <v>0</v>
      </c>
      <c r="AB127" s="43">
        <f t="shared" si="27"/>
        <v>0</v>
      </c>
    </row>
    <row r="128" spans="1:28" s="37" customFormat="1" ht="13.5" customHeight="1" outlineLevel="1">
      <c r="B128" s="68"/>
      <c r="C128" s="68"/>
      <c r="D128" s="151" t="s">
        <v>447</v>
      </c>
      <c r="E128" s="161">
        <v>95</v>
      </c>
      <c r="F128" s="60"/>
      <c r="G128" s="97"/>
      <c r="H128" s="97"/>
      <c r="I128" s="97"/>
      <c r="J128" s="97"/>
      <c r="K128" s="97"/>
      <c r="L128" s="97"/>
      <c r="M128" s="97"/>
      <c r="N128" s="97"/>
      <c r="O128" s="97"/>
      <c r="P128" s="97"/>
      <c r="Q128" s="97"/>
      <c r="R128" s="97"/>
      <c r="S128" s="97"/>
      <c r="T128" s="97"/>
      <c r="U128" s="97"/>
      <c r="V128" s="97"/>
      <c r="W128" s="97"/>
      <c r="X128" s="97"/>
      <c r="Y128" s="97"/>
      <c r="Z128" s="97"/>
      <c r="AA128" s="78">
        <f t="shared" ref="AA128" si="29">SUM(G128:Z128)</f>
        <v>0</v>
      </c>
      <c r="AB128" s="43">
        <f t="shared" si="27"/>
        <v>0</v>
      </c>
    </row>
    <row r="129" spans="1:28" s="37" customFormat="1" ht="13.5" customHeight="1" outlineLevel="1">
      <c r="B129" s="68"/>
      <c r="C129" s="68"/>
      <c r="D129" s="64" t="s">
        <v>384</v>
      </c>
      <c r="E129" s="63">
        <v>27</v>
      </c>
      <c r="F129" s="60"/>
      <c r="G129" s="97"/>
      <c r="H129" s="97"/>
      <c r="I129" s="97"/>
      <c r="J129" s="97"/>
      <c r="K129" s="97"/>
      <c r="L129" s="97"/>
      <c r="M129" s="97"/>
      <c r="N129" s="97"/>
      <c r="O129" s="97"/>
      <c r="P129" s="97"/>
      <c r="Q129" s="97"/>
      <c r="R129" s="97"/>
      <c r="S129" s="97"/>
      <c r="T129" s="97"/>
      <c r="U129" s="97"/>
      <c r="V129" s="97"/>
      <c r="W129" s="97"/>
      <c r="X129" s="97"/>
      <c r="Y129" s="97"/>
      <c r="Z129" s="97"/>
      <c r="AA129" s="84">
        <f t="shared" si="28"/>
        <v>0</v>
      </c>
      <c r="AB129" s="43">
        <f t="shared" si="27"/>
        <v>0</v>
      </c>
    </row>
    <row r="130" spans="1:28" s="37" customFormat="1" ht="13.5" customHeight="1" outlineLevel="1">
      <c r="B130" s="68"/>
      <c r="C130" s="68"/>
      <c r="D130" s="64" t="s">
        <v>381</v>
      </c>
      <c r="E130" s="63">
        <v>27</v>
      </c>
      <c r="F130" s="60"/>
      <c r="G130" s="97"/>
      <c r="H130" s="97"/>
      <c r="I130" s="97"/>
      <c r="J130" s="97"/>
      <c r="K130" s="97"/>
      <c r="L130" s="97"/>
      <c r="M130" s="97"/>
      <c r="N130" s="97"/>
      <c r="O130" s="97"/>
      <c r="P130" s="97"/>
      <c r="Q130" s="97"/>
      <c r="R130" s="97"/>
      <c r="S130" s="97"/>
      <c r="T130" s="97"/>
      <c r="U130" s="97"/>
      <c r="V130" s="97"/>
      <c r="W130" s="97"/>
      <c r="X130" s="97"/>
      <c r="Y130" s="97"/>
      <c r="Z130" s="97"/>
      <c r="AA130" s="84">
        <f t="shared" si="28"/>
        <v>0</v>
      </c>
      <c r="AB130" s="43">
        <f t="shared" si="27"/>
        <v>0</v>
      </c>
    </row>
    <row r="131" spans="1:28" s="37" customFormat="1" ht="13.5" customHeight="1" outlineLevel="1">
      <c r="A131" s="37">
        <v>6</v>
      </c>
      <c r="B131" s="68">
        <v>1484</v>
      </c>
      <c r="C131" s="68">
        <v>4700</v>
      </c>
      <c r="D131" s="64" t="s">
        <v>60</v>
      </c>
      <c r="E131" s="63">
        <v>27</v>
      </c>
      <c r="F131" s="60"/>
      <c r="G131" s="97"/>
      <c r="H131" s="97"/>
      <c r="I131" s="97"/>
      <c r="J131" s="97"/>
      <c r="K131" s="97"/>
      <c r="L131" s="97"/>
      <c r="M131" s="97"/>
      <c r="N131" s="97"/>
      <c r="O131" s="97"/>
      <c r="P131" s="97"/>
      <c r="Q131" s="97"/>
      <c r="R131" s="97"/>
      <c r="S131" s="97"/>
      <c r="T131" s="97"/>
      <c r="U131" s="97"/>
      <c r="V131" s="97"/>
      <c r="W131" s="97"/>
      <c r="X131" s="97"/>
      <c r="Y131" s="97"/>
      <c r="Z131" s="97"/>
      <c r="AA131" s="84">
        <f t="shared" si="28"/>
        <v>0</v>
      </c>
      <c r="AB131" s="43">
        <f t="shared" si="27"/>
        <v>0</v>
      </c>
    </row>
    <row r="132" spans="1:28" s="37" customFormat="1" ht="13.5" customHeight="1" outlineLevel="1">
      <c r="A132" s="37">
        <v>8</v>
      </c>
      <c r="B132" s="68">
        <v>1453</v>
      </c>
      <c r="C132" s="68">
        <v>1600</v>
      </c>
      <c r="D132" s="64" t="s">
        <v>217</v>
      </c>
      <c r="E132" s="63">
        <v>27</v>
      </c>
      <c r="F132" s="60"/>
      <c r="G132" s="97"/>
      <c r="H132" s="97"/>
      <c r="I132" s="97"/>
      <c r="J132" s="97"/>
      <c r="K132" s="97"/>
      <c r="L132" s="97"/>
      <c r="M132" s="97"/>
      <c r="N132" s="97"/>
      <c r="O132" s="97"/>
      <c r="P132" s="97"/>
      <c r="Q132" s="97"/>
      <c r="R132" s="97"/>
      <c r="S132" s="97"/>
      <c r="T132" s="97"/>
      <c r="U132" s="97"/>
      <c r="V132" s="97"/>
      <c r="W132" s="97"/>
      <c r="X132" s="97"/>
      <c r="Y132" s="97"/>
      <c r="Z132" s="97"/>
      <c r="AA132" s="84">
        <f t="shared" si="28"/>
        <v>0</v>
      </c>
      <c r="AB132" s="43">
        <f t="shared" si="27"/>
        <v>0</v>
      </c>
    </row>
    <row r="133" spans="1:28" ht="13.5" customHeight="1" outlineLevel="1">
      <c r="A133" s="37"/>
      <c r="B133" s="68"/>
      <c r="C133" s="68"/>
      <c r="D133" s="64" t="s">
        <v>389</v>
      </c>
      <c r="E133" s="63">
        <v>27</v>
      </c>
      <c r="F133" s="60"/>
      <c r="G133" s="117"/>
      <c r="H133" s="117"/>
      <c r="I133" s="117"/>
      <c r="J133" s="117"/>
      <c r="K133" s="117"/>
      <c r="L133" s="117"/>
      <c r="M133" s="117"/>
      <c r="N133" s="117"/>
      <c r="O133" s="117"/>
      <c r="P133" s="117"/>
      <c r="Q133" s="117"/>
      <c r="R133" s="117"/>
      <c r="S133" s="117"/>
      <c r="T133" s="117"/>
      <c r="U133" s="117"/>
      <c r="V133" s="117"/>
      <c r="W133" s="117"/>
      <c r="X133" s="117"/>
      <c r="Y133" s="117"/>
      <c r="Z133" s="117"/>
      <c r="AA133" s="78">
        <f>SUM(G133:Z133)</f>
        <v>0</v>
      </c>
      <c r="AB133" s="43">
        <f>AA133*E133</f>
        <v>0</v>
      </c>
    </row>
    <row r="134" spans="1:28" ht="13.5" customHeight="1" outlineLevel="1">
      <c r="A134" s="37">
        <v>11</v>
      </c>
      <c r="B134" s="68">
        <v>1743</v>
      </c>
      <c r="C134" s="68"/>
      <c r="D134" s="64" t="s">
        <v>185</v>
      </c>
      <c r="E134" s="63">
        <v>27</v>
      </c>
      <c r="F134" s="60"/>
      <c r="G134" s="97"/>
      <c r="H134" s="97"/>
      <c r="I134" s="97"/>
      <c r="J134" s="97"/>
      <c r="K134" s="97"/>
      <c r="L134" s="97"/>
      <c r="M134" s="97"/>
      <c r="N134" s="97"/>
      <c r="O134" s="97"/>
      <c r="P134" s="97"/>
      <c r="Q134" s="97"/>
      <c r="R134" s="97"/>
      <c r="S134" s="97"/>
      <c r="T134" s="97"/>
      <c r="U134" s="97"/>
      <c r="V134" s="97"/>
      <c r="W134" s="97"/>
      <c r="X134" s="97"/>
      <c r="Y134" s="97"/>
      <c r="Z134" s="97"/>
      <c r="AA134" s="84">
        <f t="shared" si="28"/>
        <v>0</v>
      </c>
      <c r="AB134" s="43">
        <f>AA134*E134</f>
        <v>0</v>
      </c>
    </row>
    <row r="135" spans="1:28" ht="13.5" customHeight="1" outlineLevel="1">
      <c r="A135" s="37"/>
      <c r="B135" s="68"/>
      <c r="C135" s="68"/>
      <c r="D135" s="64" t="s">
        <v>191</v>
      </c>
      <c r="E135" s="63">
        <v>27</v>
      </c>
      <c r="F135" s="60"/>
      <c r="G135" s="97"/>
      <c r="H135" s="97"/>
      <c r="I135" s="97"/>
      <c r="J135" s="97"/>
      <c r="K135" s="97"/>
      <c r="L135" s="97"/>
      <c r="M135" s="97"/>
      <c r="N135" s="97"/>
      <c r="O135" s="97"/>
      <c r="P135" s="97"/>
      <c r="Q135" s="97"/>
      <c r="R135" s="97"/>
      <c r="S135" s="97"/>
      <c r="T135" s="97"/>
      <c r="U135" s="97"/>
      <c r="V135" s="97"/>
      <c r="W135" s="97"/>
      <c r="X135" s="97"/>
      <c r="Y135" s="97"/>
      <c r="Z135" s="97"/>
      <c r="AA135" s="84">
        <f t="shared" si="28"/>
        <v>0</v>
      </c>
      <c r="AB135" s="43">
        <f>AA135*E135</f>
        <v>0</v>
      </c>
    </row>
    <row r="136" spans="1:28" ht="13.5" customHeight="1" outlineLevel="1">
      <c r="A136" s="37">
        <v>15</v>
      </c>
      <c r="B136" s="68">
        <v>1454</v>
      </c>
      <c r="C136" s="68">
        <v>1700</v>
      </c>
      <c r="D136" s="65" t="s">
        <v>74</v>
      </c>
      <c r="E136" s="66">
        <v>31</v>
      </c>
      <c r="F136" s="60"/>
      <c r="G136" s="97"/>
      <c r="H136" s="97"/>
      <c r="I136" s="97"/>
      <c r="J136" s="97"/>
      <c r="K136" s="97"/>
      <c r="L136" s="97"/>
      <c r="M136" s="97"/>
      <c r="N136" s="97"/>
      <c r="O136" s="97"/>
      <c r="P136" s="97"/>
      <c r="Q136" s="97"/>
      <c r="R136" s="97"/>
      <c r="S136" s="97"/>
      <c r="T136" s="97"/>
      <c r="U136" s="97"/>
      <c r="V136" s="97"/>
      <c r="W136" s="97"/>
      <c r="X136" s="97"/>
      <c r="Y136" s="97"/>
      <c r="Z136" s="97"/>
      <c r="AA136" s="84">
        <f t="shared" si="28"/>
        <v>0</v>
      </c>
      <c r="AB136" s="43">
        <f t="shared" si="27"/>
        <v>0</v>
      </c>
    </row>
    <row r="137" spans="1:28" ht="13.5" customHeight="1">
      <c r="D137" s="29" t="s">
        <v>14</v>
      </c>
      <c r="E137" s="29"/>
      <c r="F137" s="85"/>
      <c r="G137" s="95"/>
      <c r="H137" s="95"/>
      <c r="I137" s="95"/>
      <c r="J137" s="95"/>
      <c r="K137" s="95"/>
      <c r="L137" s="95"/>
      <c r="M137" s="95"/>
      <c r="N137" s="95"/>
      <c r="O137" s="95"/>
      <c r="P137" s="95"/>
      <c r="Q137" s="95"/>
      <c r="R137" s="95"/>
      <c r="S137" s="95"/>
      <c r="T137" s="95"/>
      <c r="U137" s="95"/>
      <c r="V137" s="95"/>
      <c r="W137" s="95"/>
      <c r="X137" s="95"/>
      <c r="Y137" s="95"/>
      <c r="Z137" s="95"/>
    </row>
    <row r="138" spans="1:28" ht="13.5" customHeight="1" outlineLevel="1">
      <c r="B138" s="68">
        <v>1374</v>
      </c>
      <c r="C138" s="68">
        <v>100</v>
      </c>
      <c r="D138" s="150" t="s">
        <v>30</v>
      </c>
      <c r="E138" s="45">
        <v>58</v>
      </c>
      <c r="F138" s="13" t="s">
        <v>260</v>
      </c>
      <c r="G138" s="103"/>
      <c r="H138" s="103"/>
      <c r="I138" s="103"/>
      <c r="J138" s="103"/>
      <c r="K138" s="103"/>
      <c r="L138" s="103"/>
      <c r="M138" s="103"/>
      <c r="N138" s="103"/>
      <c r="O138" s="103"/>
      <c r="P138" s="103"/>
      <c r="Q138" s="103"/>
      <c r="R138" s="103"/>
      <c r="S138" s="103"/>
      <c r="T138" s="103"/>
      <c r="U138" s="103"/>
      <c r="V138" s="103"/>
      <c r="W138" s="103"/>
      <c r="X138" s="103"/>
      <c r="Y138" s="103"/>
      <c r="Z138" s="103"/>
      <c r="AA138" s="78">
        <f t="shared" ref="AA138:AA168" si="30">SUM(G138:Z138)</f>
        <v>0</v>
      </c>
      <c r="AB138" s="43">
        <f t="shared" ref="AB138:AB168" si="31">AA138*E138</f>
        <v>0</v>
      </c>
    </row>
    <row r="139" spans="1:28" ht="13.5" customHeight="1" outlineLevel="1">
      <c r="B139" s="68">
        <v>1376</v>
      </c>
      <c r="C139" s="68">
        <v>300</v>
      </c>
      <c r="D139" s="151" t="s">
        <v>31</v>
      </c>
      <c r="E139" s="39">
        <v>98</v>
      </c>
      <c r="F139" s="13" t="s">
        <v>261</v>
      </c>
      <c r="G139" s="103"/>
      <c r="H139" s="103"/>
      <c r="I139" s="103"/>
      <c r="J139" s="103"/>
      <c r="K139" s="103"/>
      <c r="L139" s="103"/>
      <c r="M139" s="103"/>
      <c r="N139" s="103"/>
      <c r="O139" s="103"/>
      <c r="P139" s="103"/>
      <c r="Q139" s="103"/>
      <c r="R139" s="103"/>
      <c r="S139" s="103"/>
      <c r="T139" s="103"/>
      <c r="U139" s="103"/>
      <c r="V139" s="103"/>
      <c r="W139" s="103"/>
      <c r="X139" s="103"/>
      <c r="Y139" s="103"/>
      <c r="Z139" s="103"/>
      <c r="AA139" s="78">
        <f t="shared" si="30"/>
        <v>0</v>
      </c>
      <c r="AB139" s="43">
        <f t="shared" si="31"/>
        <v>0</v>
      </c>
    </row>
    <row r="140" spans="1:28" ht="13.5" customHeight="1" outlineLevel="1">
      <c r="B140" s="68">
        <v>1377</v>
      </c>
      <c r="C140" s="68">
        <v>400</v>
      </c>
      <c r="D140" s="151" t="s">
        <v>32</v>
      </c>
      <c r="E140" s="39">
        <v>98</v>
      </c>
      <c r="F140" s="13" t="s">
        <v>262</v>
      </c>
      <c r="G140" s="103"/>
      <c r="H140" s="103"/>
      <c r="I140" s="103"/>
      <c r="J140" s="103"/>
      <c r="K140" s="103"/>
      <c r="L140" s="103"/>
      <c r="M140" s="103"/>
      <c r="N140" s="103"/>
      <c r="O140" s="103"/>
      <c r="P140" s="103"/>
      <c r="Q140" s="103"/>
      <c r="R140" s="103"/>
      <c r="S140" s="103"/>
      <c r="T140" s="103"/>
      <c r="U140" s="103"/>
      <c r="V140" s="103"/>
      <c r="W140" s="103"/>
      <c r="X140" s="103"/>
      <c r="Y140" s="103"/>
      <c r="Z140" s="103"/>
      <c r="AA140" s="78">
        <f t="shared" si="30"/>
        <v>0</v>
      </c>
      <c r="AB140" s="43">
        <f t="shared" si="31"/>
        <v>0</v>
      </c>
    </row>
    <row r="141" spans="1:28" ht="13.5" customHeight="1" outlineLevel="1">
      <c r="B141" s="68">
        <v>1378</v>
      </c>
      <c r="C141" s="68">
        <v>500</v>
      </c>
      <c r="D141" s="151" t="s">
        <v>33</v>
      </c>
      <c r="E141" s="39">
        <v>112</v>
      </c>
      <c r="F141" s="13" t="s">
        <v>263</v>
      </c>
      <c r="G141" s="103"/>
      <c r="H141" s="103"/>
      <c r="I141" s="103"/>
      <c r="J141" s="103"/>
      <c r="K141" s="103"/>
      <c r="L141" s="103"/>
      <c r="M141" s="103"/>
      <c r="N141" s="103"/>
      <c r="O141" s="103"/>
      <c r="P141" s="103"/>
      <c r="Q141" s="103"/>
      <c r="R141" s="103"/>
      <c r="S141" s="103"/>
      <c r="T141" s="103"/>
      <c r="U141" s="103"/>
      <c r="V141" s="103"/>
      <c r="W141" s="103"/>
      <c r="X141" s="103"/>
      <c r="Y141" s="103"/>
      <c r="Z141" s="103"/>
      <c r="AA141" s="78">
        <f t="shared" si="30"/>
        <v>0</v>
      </c>
      <c r="AB141" s="43">
        <f t="shared" si="31"/>
        <v>0</v>
      </c>
    </row>
    <row r="142" spans="1:28" s="37" customFormat="1" ht="13.5" customHeight="1" outlineLevel="1">
      <c r="A142"/>
      <c r="B142" s="68">
        <v>1379</v>
      </c>
      <c r="C142" s="68">
        <v>600</v>
      </c>
      <c r="D142" s="64" t="s">
        <v>39</v>
      </c>
      <c r="E142" s="39">
        <v>92</v>
      </c>
      <c r="F142" s="13" t="s">
        <v>264</v>
      </c>
      <c r="G142" s="103"/>
      <c r="H142" s="103"/>
      <c r="I142" s="103"/>
      <c r="J142" s="103"/>
      <c r="K142" s="103"/>
      <c r="L142" s="103"/>
      <c r="M142" s="103"/>
      <c r="N142" s="103"/>
      <c r="O142" s="103"/>
      <c r="P142" s="103"/>
      <c r="Q142" s="103"/>
      <c r="R142" s="103"/>
      <c r="S142" s="103"/>
      <c r="T142" s="103"/>
      <c r="U142" s="103"/>
      <c r="V142" s="103"/>
      <c r="W142" s="103"/>
      <c r="X142" s="103"/>
      <c r="Y142" s="103"/>
      <c r="Z142" s="103"/>
      <c r="AA142" s="78">
        <f t="shared" si="30"/>
        <v>0</v>
      </c>
      <c r="AB142" s="43">
        <f t="shared" si="31"/>
        <v>0</v>
      </c>
    </row>
    <row r="143" spans="1:28" s="37" customFormat="1" ht="13.5" customHeight="1" outlineLevel="1">
      <c r="A143"/>
      <c r="B143" s="68">
        <v>1375</v>
      </c>
      <c r="C143" s="68">
        <v>200</v>
      </c>
      <c r="D143" s="64" t="s">
        <v>68</v>
      </c>
      <c r="E143" s="39">
        <v>92</v>
      </c>
      <c r="F143" s="13" t="s">
        <v>265</v>
      </c>
      <c r="G143" s="103"/>
      <c r="H143" s="103"/>
      <c r="I143" s="103"/>
      <c r="J143" s="103"/>
      <c r="K143" s="103"/>
      <c r="L143" s="103"/>
      <c r="M143" s="103"/>
      <c r="N143" s="103"/>
      <c r="O143" s="103"/>
      <c r="P143" s="103"/>
      <c r="Q143" s="103"/>
      <c r="R143" s="103"/>
      <c r="S143" s="103"/>
      <c r="T143" s="103"/>
      <c r="U143" s="103"/>
      <c r="V143" s="103"/>
      <c r="W143" s="103"/>
      <c r="X143" s="103"/>
      <c r="Y143" s="103"/>
      <c r="Z143" s="103"/>
      <c r="AA143" s="78">
        <f t="shared" si="30"/>
        <v>0</v>
      </c>
      <c r="AB143" s="43">
        <f t="shared" si="31"/>
        <v>0</v>
      </c>
    </row>
    <row r="144" spans="1:28" s="37" customFormat="1" ht="13.5" customHeight="1" outlineLevel="1">
      <c r="A144"/>
      <c r="B144" s="68">
        <v>1731</v>
      </c>
      <c r="C144" s="68">
        <v>105</v>
      </c>
      <c r="D144" s="64" t="s">
        <v>70</v>
      </c>
      <c r="E144" s="39">
        <v>115</v>
      </c>
      <c r="F144" s="13" t="s">
        <v>266</v>
      </c>
      <c r="G144" s="103"/>
      <c r="H144" s="103"/>
      <c r="I144" s="103"/>
      <c r="J144" s="103"/>
      <c r="K144" s="103"/>
      <c r="L144" s="103"/>
      <c r="M144" s="103"/>
      <c r="N144" s="103"/>
      <c r="O144" s="103"/>
      <c r="P144" s="103"/>
      <c r="Q144" s="103"/>
      <c r="R144" s="103"/>
      <c r="S144" s="103"/>
      <c r="T144" s="103"/>
      <c r="U144" s="103"/>
      <c r="V144" s="103"/>
      <c r="W144" s="103"/>
      <c r="X144" s="103"/>
      <c r="Y144" s="103"/>
      <c r="Z144" s="103"/>
      <c r="AA144" s="78">
        <f t="shared" si="30"/>
        <v>0</v>
      </c>
      <c r="AB144" s="43">
        <f t="shared" si="31"/>
        <v>0</v>
      </c>
    </row>
    <row r="145" spans="1:28" s="37" customFormat="1" ht="13.5" customHeight="1" outlineLevel="1">
      <c r="A145"/>
      <c r="B145" s="68">
        <v>1764</v>
      </c>
      <c r="C145" s="68"/>
      <c r="D145" s="64" t="s">
        <v>187</v>
      </c>
      <c r="E145" s="39">
        <v>81</v>
      </c>
      <c r="F145" s="13" t="s">
        <v>267</v>
      </c>
      <c r="G145" s="103"/>
      <c r="H145" s="103"/>
      <c r="I145" s="103"/>
      <c r="J145" s="103"/>
      <c r="K145" s="103"/>
      <c r="L145" s="103"/>
      <c r="M145" s="103"/>
      <c r="N145" s="103"/>
      <c r="O145" s="103"/>
      <c r="P145" s="103"/>
      <c r="Q145" s="103"/>
      <c r="R145" s="103"/>
      <c r="S145" s="103"/>
      <c r="T145" s="103"/>
      <c r="U145" s="103"/>
      <c r="V145" s="103"/>
      <c r="W145" s="103"/>
      <c r="X145" s="103"/>
      <c r="Y145" s="103"/>
      <c r="Z145" s="103"/>
      <c r="AA145" s="78">
        <f t="shared" si="30"/>
        <v>0</v>
      </c>
      <c r="AB145" s="43">
        <f t="shared" si="31"/>
        <v>0</v>
      </c>
    </row>
    <row r="146" spans="1:28" s="37" customFormat="1" ht="13.5" customHeight="1" outlineLevel="1">
      <c r="B146" s="68"/>
      <c r="C146" s="68"/>
      <c r="D146" s="151" t="s">
        <v>392</v>
      </c>
      <c r="E146" s="39">
        <v>81</v>
      </c>
      <c r="F146" s="113"/>
      <c r="G146" s="2"/>
      <c r="H146" s="2"/>
      <c r="I146" s="2"/>
      <c r="J146" s="2"/>
      <c r="K146" s="2"/>
      <c r="L146" s="2"/>
      <c r="M146" s="2"/>
      <c r="N146" s="2"/>
      <c r="O146" s="2"/>
      <c r="P146" s="2"/>
      <c r="Q146" s="2"/>
      <c r="R146" s="2"/>
      <c r="S146" s="2"/>
      <c r="T146" s="2"/>
      <c r="U146" s="2"/>
      <c r="V146" s="2"/>
      <c r="W146" s="2"/>
      <c r="X146" s="2"/>
      <c r="Y146" s="2"/>
      <c r="Z146" s="2"/>
      <c r="AA146" s="78">
        <f>SUM(G146:Z146)</f>
        <v>0</v>
      </c>
      <c r="AB146" s="43">
        <f>AA146*E146</f>
        <v>0</v>
      </c>
    </row>
    <row r="147" spans="1:28" s="37" customFormat="1" ht="13.5" customHeight="1" outlineLevel="1">
      <c r="B147" s="68"/>
      <c r="C147" s="68"/>
      <c r="D147" s="151" t="s">
        <v>393</v>
      </c>
      <c r="E147" s="39">
        <v>85</v>
      </c>
      <c r="F147" s="113"/>
      <c r="G147" s="2"/>
      <c r="H147" s="2"/>
      <c r="I147" s="2"/>
      <c r="J147" s="2"/>
      <c r="K147" s="2"/>
      <c r="L147" s="2"/>
      <c r="M147" s="2"/>
      <c r="N147" s="2"/>
      <c r="O147" s="2"/>
      <c r="P147" s="2"/>
      <c r="Q147" s="2"/>
      <c r="R147" s="2"/>
      <c r="S147" s="2"/>
      <c r="T147" s="2"/>
      <c r="U147" s="2"/>
      <c r="V147" s="2"/>
      <c r="W147" s="2"/>
      <c r="X147" s="2"/>
      <c r="Y147" s="2"/>
      <c r="Z147" s="2"/>
      <c r="AA147" s="78">
        <f>SUM(G147:Z147)</f>
        <v>0</v>
      </c>
      <c r="AB147" s="43">
        <f>AA147*E147</f>
        <v>0</v>
      </c>
    </row>
    <row r="148" spans="1:28" s="37" customFormat="1" ht="13.5" customHeight="1" outlineLevel="1">
      <c r="B148" s="68">
        <v>1955</v>
      </c>
      <c r="C148" s="68"/>
      <c r="D148" s="64" t="s">
        <v>200</v>
      </c>
      <c r="E148" s="39">
        <v>100</v>
      </c>
      <c r="F148" s="13" t="s">
        <v>268</v>
      </c>
      <c r="G148" s="103"/>
      <c r="H148" s="103"/>
      <c r="I148" s="103"/>
      <c r="J148" s="103"/>
      <c r="K148" s="103"/>
      <c r="L148" s="103"/>
      <c r="M148" s="103"/>
      <c r="N148" s="103"/>
      <c r="O148" s="103"/>
      <c r="P148" s="103"/>
      <c r="Q148" s="103"/>
      <c r="R148" s="103"/>
      <c r="S148" s="103"/>
      <c r="T148" s="103"/>
      <c r="U148" s="103"/>
      <c r="V148" s="103"/>
      <c r="W148" s="103"/>
      <c r="X148" s="103"/>
      <c r="Y148" s="103"/>
      <c r="Z148" s="103"/>
      <c r="AA148" s="78">
        <f t="shared" si="30"/>
        <v>0</v>
      </c>
      <c r="AB148" s="43">
        <f t="shared" si="31"/>
        <v>0</v>
      </c>
    </row>
    <row r="149" spans="1:28" s="37" customFormat="1" ht="13.5" customHeight="1" outlineLevel="1">
      <c r="B149" s="68">
        <v>1956</v>
      </c>
      <c r="C149" s="68"/>
      <c r="D149" s="64" t="s">
        <v>201</v>
      </c>
      <c r="E149" s="39">
        <v>100</v>
      </c>
      <c r="F149" s="13" t="s">
        <v>269</v>
      </c>
      <c r="G149" s="103"/>
      <c r="H149" s="103"/>
      <c r="I149" s="103"/>
      <c r="J149" s="103"/>
      <c r="K149" s="103"/>
      <c r="L149" s="103"/>
      <c r="M149" s="103"/>
      <c r="N149" s="103"/>
      <c r="O149" s="103"/>
      <c r="P149" s="103"/>
      <c r="Q149" s="103"/>
      <c r="R149" s="103"/>
      <c r="S149" s="103"/>
      <c r="T149" s="103"/>
      <c r="U149" s="103"/>
      <c r="V149" s="103"/>
      <c r="W149" s="103"/>
      <c r="X149" s="103"/>
      <c r="Y149" s="103"/>
      <c r="Z149" s="103"/>
      <c r="AA149" s="78">
        <f t="shared" si="30"/>
        <v>0</v>
      </c>
      <c r="AB149" s="43">
        <f t="shared" si="31"/>
        <v>0</v>
      </c>
    </row>
    <row r="150" spans="1:28" s="37" customFormat="1" ht="13.5" customHeight="1" outlineLevel="1">
      <c r="B150" s="68">
        <v>1950</v>
      </c>
      <c r="C150" s="68">
        <v>1300</v>
      </c>
      <c r="D150" s="151" t="s">
        <v>202</v>
      </c>
      <c r="E150" s="39">
        <v>109</v>
      </c>
      <c r="F150" s="13" t="s">
        <v>270</v>
      </c>
      <c r="G150" s="103"/>
      <c r="H150" s="103"/>
      <c r="I150" s="103"/>
      <c r="J150" s="103"/>
      <c r="K150" s="103"/>
      <c r="L150" s="103"/>
      <c r="M150" s="103"/>
      <c r="N150" s="103"/>
      <c r="O150" s="103"/>
      <c r="P150" s="103"/>
      <c r="Q150" s="103"/>
      <c r="R150" s="103"/>
      <c r="S150" s="103"/>
      <c r="T150" s="103"/>
      <c r="U150" s="103"/>
      <c r="V150" s="103"/>
      <c r="W150" s="103"/>
      <c r="X150" s="103"/>
      <c r="Y150" s="103"/>
      <c r="Z150" s="103"/>
      <c r="AA150" s="78">
        <f t="shared" si="30"/>
        <v>0</v>
      </c>
      <c r="AB150" s="43">
        <f t="shared" si="31"/>
        <v>0</v>
      </c>
    </row>
    <row r="151" spans="1:28" s="37" customFormat="1" ht="13.5" customHeight="1" outlineLevel="1">
      <c r="B151" s="68">
        <v>1951</v>
      </c>
      <c r="C151" s="68">
        <v>1300</v>
      </c>
      <c r="D151" s="151" t="s">
        <v>203</v>
      </c>
      <c r="E151" s="39">
        <v>100</v>
      </c>
      <c r="F151" s="13" t="s">
        <v>271</v>
      </c>
      <c r="G151" s="103"/>
      <c r="H151" s="103"/>
      <c r="I151" s="103"/>
      <c r="J151" s="103"/>
      <c r="K151" s="103"/>
      <c r="L151" s="103"/>
      <c r="M151" s="103"/>
      <c r="N151" s="103"/>
      <c r="O151" s="103"/>
      <c r="P151" s="103"/>
      <c r="Q151" s="103"/>
      <c r="R151" s="103"/>
      <c r="S151" s="103"/>
      <c r="T151" s="103"/>
      <c r="U151" s="103"/>
      <c r="V151" s="103"/>
      <c r="W151" s="103"/>
      <c r="X151" s="103"/>
      <c r="Y151" s="103"/>
      <c r="Z151" s="103"/>
      <c r="AA151" s="78">
        <f t="shared" si="30"/>
        <v>0</v>
      </c>
      <c r="AB151" s="43">
        <f t="shared" si="31"/>
        <v>0</v>
      </c>
    </row>
    <row r="152" spans="1:28" s="37" customFormat="1" ht="13.5" customHeight="1" outlineLevel="1">
      <c r="B152" s="68">
        <v>1952</v>
      </c>
      <c r="C152" s="68">
        <v>1300</v>
      </c>
      <c r="D152" s="151" t="s">
        <v>205</v>
      </c>
      <c r="E152" s="39">
        <v>161</v>
      </c>
      <c r="F152" s="13" t="s">
        <v>272</v>
      </c>
      <c r="G152" s="103"/>
      <c r="H152" s="103"/>
      <c r="I152" s="103"/>
      <c r="J152" s="103"/>
      <c r="K152" s="103"/>
      <c r="L152" s="103"/>
      <c r="M152" s="103"/>
      <c r="N152" s="103"/>
      <c r="O152" s="103"/>
      <c r="P152" s="103"/>
      <c r="Q152" s="103"/>
      <c r="R152" s="103"/>
      <c r="S152" s="103"/>
      <c r="T152" s="103"/>
      <c r="U152" s="103"/>
      <c r="V152" s="103"/>
      <c r="W152" s="103"/>
      <c r="X152" s="103"/>
      <c r="Y152" s="103"/>
      <c r="Z152" s="103"/>
      <c r="AA152" s="78">
        <f t="shared" si="30"/>
        <v>0</v>
      </c>
      <c r="AB152" s="43">
        <f t="shared" si="31"/>
        <v>0</v>
      </c>
    </row>
    <row r="153" spans="1:28" s="37" customFormat="1" ht="13.5" customHeight="1" outlineLevel="1">
      <c r="B153" s="68">
        <v>1953</v>
      </c>
      <c r="C153" s="68">
        <v>1300</v>
      </c>
      <c r="D153" s="151" t="s">
        <v>204</v>
      </c>
      <c r="E153" s="39">
        <v>118</v>
      </c>
      <c r="F153" s="13" t="s">
        <v>273</v>
      </c>
      <c r="G153" s="103"/>
      <c r="H153" s="103"/>
      <c r="I153" s="103"/>
      <c r="J153" s="103"/>
      <c r="K153" s="103"/>
      <c r="L153" s="103"/>
      <c r="M153" s="103"/>
      <c r="N153" s="103"/>
      <c r="O153" s="103"/>
      <c r="P153" s="103"/>
      <c r="Q153" s="103"/>
      <c r="R153" s="103"/>
      <c r="S153" s="103"/>
      <c r="T153" s="103"/>
      <c r="U153" s="103"/>
      <c r="V153" s="103"/>
      <c r="W153" s="103"/>
      <c r="X153" s="103"/>
      <c r="Y153" s="103"/>
      <c r="Z153" s="103"/>
      <c r="AA153" s="78">
        <f t="shared" si="30"/>
        <v>0</v>
      </c>
      <c r="AB153" s="43">
        <f t="shared" si="31"/>
        <v>0</v>
      </c>
    </row>
    <row r="154" spans="1:28" s="37" customFormat="1" ht="13.5" customHeight="1" outlineLevel="1">
      <c r="B154" s="68">
        <v>1393</v>
      </c>
      <c r="C154" s="68">
        <v>2000</v>
      </c>
      <c r="D154" s="151" t="s">
        <v>37</v>
      </c>
      <c r="E154" s="39">
        <v>98</v>
      </c>
      <c r="F154" s="13" t="s">
        <v>274</v>
      </c>
      <c r="G154" s="2"/>
      <c r="H154" s="2"/>
      <c r="I154" s="2"/>
      <c r="J154" s="2"/>
      <c r="K154" s="2"/>
      <c r="L154" s="2"/>
      <c r="M154" s="2"/>
      <c r="N154" s="2"/>
      <c r="O154" s="2"/>
      <c r="P154" s="2"/>
      <c r="Q154" s="2"/>
      <c r="R154" s="2"/>
      <c r="S154" s="2"/>
      <c r="T154" s="2"/>
      <c r="U154" s="2"/>
      <c r="V154" s="2"/>
      <c r="W154" s="2"/>
      <c r="X154" s="2"/>
      <c r="Y154" s="2"/>
      <c r="Z154" s="2"/>
      <c r="AA154" s="44">
        <f t="shared" ref="AA154:AA161" si="32">SUM(G154:Z154)</f>
        <v>0</v>
      </c>
      <c r="AB154" s="43">
        <f t="shared" ref="AB154:AB161" si="33">AA154*E154</f>
        <v>0</v>
      </c>
    </row>
    <row r="155" spans="1:28" ht="13.5" customHeight="1" outlineLevel="1">
      <c r="A155" s="37"/>
      <c r="B155" s="68"/>
      <c r="C155" s="68"/>
      <c r="D155" s="186" t="s">
        <v>478</v>
      </c>
      <c r="E155" s="39">
        <v>89</v>
      </c>
      <c r="F155" s="167"/>
      <c r="G155" s="171"/>
      <c r="H155" s="171"/>
      <c r="I155" s="171"/>
      <c r="J155" s="171"/>
      <c r="K155" s="171"/>
      <c r="L155" s="171"/>
      <c r="M155" s="171"/>
      <c r="N155" s="171"/>
      <c r="O155" s="171"/>
      <c r="P155" s="171"/>
      <c r="Q155" s="171"/>
      <c r="R155" s="171"/>
      <c r="S155" s="171"/>
      <c r="T155" s="171"/>
      <c r="U155" s="171"/>
      <c r="V155" s="171"/>
      <c r="W155" s="171"/>
      <c r="X155" s="171"/>
      <c r="Y155" s="171"/>
      <c r="Z155" s="171"/>
      <c r="AA155" s="84">
        <f t="shared" ref="AA155" si="34">SUM(G155:Z155)</f>
        <v>0</v>
      </c>
      <c r="AB155" s="43">
        <f t="shared" si="33"/>
        <v>0</v>
      </c>
    </row>
    <row r="156" spans="1:28" ht="13.5" customHeight="1" outlineLevel="1">
      <c r="A156" s="37"/>
      <c r="B156" s="68"/>
      <c r="C156" s="68"/>
      <c r="D156" s="64" t="s">
        <v>385</v>
      </c>
      <c r="E156" s="39">
        <v>71</v>
      </c>
      <c r="F156" s="41"/>
      <c r="G156" s="2"/>
      <c r="H156" s="2"/>
      <c r="I156" s="2"/>
      <c r="J156" s="2"/>
      <c r="K156" s="2"/>
      <c r="L156" s="2"/>
      <c r="M156" s="2"/>
      <c r="N156" s="2"/>
      <c r="O156" s="2"/>
      <c r="P156" s="2"/>
      <c r="Q156" s="2"/>
      <c r="R156" s="2"/>
      <c r="S156" s="2"/>
      <c r="T156" s="2"/>
      <c r="U156" s="2"/>
      <c r="V156" s="2"/>
      <c r="W156" s="2"/>
      <c r="X156" s="2"/>
      <c r="Y156" s="2"/>
      <c r="Z156" s="2"/>
      <c r="AA156" s="84">
        <f t="shared" si="32"/>
        <v>0</v>
      </c>
      <c r="AB156" s="43">
        <f t="shared" si="33"/>
        <v>0</v>
      </c>
    </row>
    <row r="157" spans="1:28" s="37" customFormat="1" ht="13.5" customHeight="1" outlineLevel="1">
      <c r="B157" s="68"/>
      <c r="C157" s="68"/>
      <c r="D157" s="64" t="s">
        <v>386</v>
      </c>
      <c r="E157" s="39">
        <v>75</v>
      </c>
      <c r="F157" s="41"/>
      <c r="G157" s="2"/>
      <c r="H157" s="2"/>
      <c r="I157" s="2"/>
      <c r="J157" s="2"/>
      <c r="K157" s="2"/>
      <c r="L157" s="2"/>
      <c r="M157" s="2"/>
      <c r="N157" s="2"/>
      <c r="O157" s="2"/>
      <c r="P157" s="2"/>
      <c r="Q157" s="2"/>
      <c r="R157" s="2"/>
      <c r="S157" s="2"/>
      <c r="T157" s="2"/>
      <c r="U157" s="2"/>
      <c r="V157" s="2"/>
      <c r="W157" s="2"/>
      <c r="X157" s="2"/>
      <c r="Y157" s="2"/>
      <c r="Z157" s="2"/>
      <c r="AA157" s="84">
        <f t="shared" si="32"/>
        <v>0</v>
      </c>
      <c r="AB157" s="43">
        <f t="shared" si="33"/>
        <v>0</v>
      </c>
    </row>
    <row r="158" spans="1:28" ht="13.5" customHeight="1" outlineLevel="1">
      <c r="A158" s="37"/>
      <c r="B158" s="68"/>
      <c r="C158" s="68"/>
      <c r="D158" s="151" t="s">
        <v>387</v>
      </c>
      <c r="E158" s="39">
        <v>81</v>
      </c>
      <c r="F158" s="41"/>
      <c r="G158" s="2"/>
      <c r="H158" s="2"/>
      <c r="I158" s="2"/>
      <c r="J158" s="2"/>
      <c r="K158" s="2"/>
      <c r="L158" s="2"/>
      <c r="M158" s="2"/>
      <c r="N158" s="2"/>
      <c r="O158" s="2"/>
      <c r="P158" s="2"/>
      <c r="Q158" s="2"/>
      <c r="R158" s="2"/>
      <c r="S158" s="2"/>
      <c r="T158" s="2"/>
      <c r="U158" s="2"/>
      <c r="V158" s="2"/>
      <c r="W158" s="2"/>
      <c r="X158" s="2"/>
      <c r="Y158" s="2"/>
      <c r="Z158" s="2"/>
      <c r="AA158" s="84">
        <f t="shared" si="32"/>
        <v>0</v>
      </c>
      <c r="AB158" s="43">
        <f t="shared" si="33"/>
        <v>0</v>
      </c>
    </row>
    <row r="159" spans="1:28" ht="13.5" customHeight="1" outlineLevel="1">
      <c r="B159" s="68">
        <v>1380</v>
      </c>
      <c r="C159" s="68">
        <v>700</v>
      </c>
      <c r="D159" s="151" t="s">
        <v>34</v>
      </c>
      <c r="E159" s="39">
        <v>127</v>
      </c>
      <c r="F159" s="13" t="s">
        <v>275</v>
      </c>
      <c r="G159" s="2"/>
      <c r="H159" s="2"/>
      <c r="I159" s="2"/>
      <c r="J159" s="2"/>
      <c r="K159" s="2"/>
      <c r="L159" s="2"/>
      <c r="M159" s="2"/>
      <c r="N159" s="2"/>
      <c r="O159" s="2"/>
      <c r="P159" s="2"/>
      <c r="Q159" s="2"/>
      <c r="R159" s="2"/>
      <c r="S159" s="2"/>
      <c r="T159" s="2"/>
      <c r="U159" s="2"/>
      <c r="V159" s="2"/>
      <c r="W159" s="2"/>
      <c r="X159" s="2"/>
      <c r="Y159" s="2"/>
      <c r="Z159" s="2"/>
      <c r="AA159" s="44">
        <f t="shared" si="32"/>
        <v>0</v>
      </c>
      <c r="AB159" s="43">
        <f t="shared" si="33"/>
        <v>0</v>
      </c>
    </row>
    <row r="160" spans="1:28" ht="13.5" customHeight="1" outlineLevel="1">
      <c r="B160" s="68">
        <v>1382</v>
      </c>
      <c r="C160" s="68">
        <v>900</v>
      </c>
      <c r="D160" s="151" t="s">
        <v>35</v>
      </c>
      <c r="E160" s="39">
        <v>178</v>
      </c>
      <c r="F160" s="13" t="s">
        <v>276</v>
      </c>
      <c r="G160" s="2"/>
      <c r="H160" s="2"/>
      <c r="I160" s="2"/>
      <c r="J160" s="2"/>
      <c r="K160" s="2"/>
      <c r="L160" s="2"/>
      <c r="M160" s="2"/>
      <c r="N160" s="2"/>
      <c r="O160" s="2"/>
      <c r="P160" s="2"/>
      <c r="Q160" s="2"/>
      <c r="R160" s="2"/>
      <c r="S160" s="2"/>
      <c r="T160" s="2"/>
      <c r="U160" s="2"/>
      <c r="V160" s="2"/>
      <c r="W160" s="2"/>
      <c r="X160" s="2"/>
      <c r="Y160" s="2"/>
      <c r="Z160" s="2"/>
      <c r="AA160" s="44">
        <f t="shared" si="32"/>
        <v>0</v>
      </c>
      <c r="AB160" s="43">
        <f t="shared" si="33"/>
        <v>0</v>
      </c>
    </row>
    <row r="161" spans="1:28" ht="13.5" customHeight="1" outlineLevel="1">
      <c r="A161" s="37"/>
      <c r="B161" s="74">
        <v>1835</v>
      </c>
      <c r="C161" s="68"/>
      <c r="D161" s="151" t="s">
        <v>408</v>
      </c>
      <c r="E161" s="39">
        <v>127</v>
      </c>
      <c r="F161" s="13"/>
      <c r="G161" s="114"/>
      <c r="H161" s="114"/>
      <c r="I161" s="114"/>
      <c r="J161" s="114"/>
      <c r="K161" s="114"/>
      <c r="L161" s="114"/>
      <c r="M161" s="114"/>
      <c r="N161" s="114"/>
      <c r="O161" s="114"/>
      <c r="P161" s="114"/>
      <c r="Q161" s="114"/>
      <c r="R161" s="114"/>
      <c r="S161" s="114"/>
      <c r="T161" s="114"/>
      <c r="U161" s="114"/>
      <c r="V161" s="114"/>
      <c r="W161" s="114"/>
      <c r="X161" s="114"/>
      <c r="Y161" s="114"/>
      <c r="Z161" s="114"/>
      <c r="AA161" s="78">
        <f t="shared" si="32"/>
        <v>0</v>
      </c>
      <c r="AB161" s="43">
        <f t="shared" si="33"/>
        <v>0</v>
      </c>
    </row>
    <row r="162" spans="1:28" ht="13.5" customHeight="1" outlineLevel="1">
      <c r="B162" s="68">
        <v>1383</v>
      </c>
      <c r="C162" s="68">
        <v>1000</v>
      </c>
      <c r="D162" s="151" t="s">
        <v>64</v>
      </c>
      <c r="E162" s="39">
        <v>118</v>
      </c>
      <c r="F162" s="13" t="s">
        <v>277</v>
      </c>
      <c r="G162" s="103"/>
      <c r="H162" s="103"/>
      <c r="I162" s="103"/>
      <c r="J162" s="103"/>
      <c r="K162" s="103"/>
      <c r="L162" s="103"/>
      <c r="M162" s="103"/>
      <c r="N162" s="103"/>
      <c r="O162" s="103"/>
      <c r="P162" s="103"/>
      <c r="Q162" s="103"/>
      <c r="R162" s="103"/>
      <c r="S162" s="103"/>
      <c r="T162" s="103"/>
      <c r="U162" s="103"/>
      <c r="V162" s="103"/>
      <c r="W162" s="103"/>
      <c r="X162" s="103"/>
      <c r="Y162" s="103"/>
      <c r="Z162" s="103"/>
      <c r="AA162" s="78">
        <f t="shared" si="30"/>
        <v>0</v>
      </c>
      <c r="AB162" s="43">
        <f t="shared" si="31"/>
        <v>0</v>
      </c>
    </row>
    <row r="163" spans="1:28" ht="13.5" customHeight="1" outlineLevel="1">
      <c r="B163" s="68">
        <v>1384</v>
      </c>
      <c r="C163" s="68">
        <v>1100</v>
      </c>
      <c r="D163" s="151" t="s">
        <v>36</v>
      </c>
      <c r="E163" s="39">
        <v>104</v>
      </c>
      <c r="F163" s="13" t="s">
        <v>278</v>
      </c>
      <c r="G163" s="103"/>
      <c r="H163" s="103"/>
      <c r="I163" s="103"/>
      <c r="J163" s="103"/>
      <c r="K163" s="103"/>
      <c r="L163" s="103"/>
      <c r="M163" s="103"/>
      <c r="N163" s="103"/>
      <c r="O163" s="103"/>
      <c r="P163" s="103"/>
      <c r="Q163" s="103"/>
      <c r="R163" s="103"/>
      <c r="S163" s="103"/>
      <c r="T163" s="103"/>
      <c r="U163" s="103"/>
      <c r="V163" s="103"/>
      <c r="W163" s="103"/>
      <c r="X163" s="103"/>
      <c r="Y163" s="103"/>
      <c r="Z163" s="103"/>
      <c r="AA163" s="78">
        <f t="shared" si="30"/>
        <v>0</v>
      </c>
      <c r="AB163" s="43">
        <f t="shared" si="31"/>
        <v>0</v>
      </c>
    </row>
    <row r="164" spans="1:28" ht="13.5" customHeight="1" outlineLevel="1">
      <c r="B164" s="68">
        <v>1768</v>
      </c>
      <c r="C164" s="68"/>
      <c r="D164" s="151" t="s">
        <v>188</v>
      </c>
      <c r="E164" s="39">
        <v>106</v>
      </c>
      <c r="F164" s="13" t="s">
        <v>310</v>
      </c>
      <c r="G164" s="103"/>
      <c r="H164" s="103"/>
      <c r="I164" s="103"/>
      <c r="J164" s="103"/>
      <c r="K164" s="103"/>
      <c r="L164" s="103"/>
      <c r="M164" s="103"/>
      <c r="N164" s="103"/>
      <c r="O164" s="103"/>
      <c r="P164" s="103"/>
      <c r="Q164" s="103"/>
      <c r="R164" s="103"/>
      <c r="S164" s="103"/>
      <c r="T164" s="103"/>
      <c r="U164" s="103"/>
      <c r="V164" s="103"/>
      <c r="W164" s="103"/>
      <c r="X164" s="103"/>
      <c r="Y164" s="103"/>
      <c r="Z164" s="103"/>
      <c r="AA164" s="78">
        <f t="shared" si="30"/>
        <v>0</v>
      </c>
      <c r="AB164" s="43">
        <f t="shared" si="31"/>
        <v>0</v>
      </c>
    </row>
    <row r="165" spans="1:28" s="37" customFormat="1" ht="13.5" customHeight="1" outlineLevel="1">
      <c r="A165"/>
      <c r="B165" s="68">
        <v>1767</v>
      </c>
      <c r="C165" s="68"/>
      <c r="D165" s="151" t="s">
        <v>189</v>
      </c>
      <c r="E165" s="39">
        <v>101</v>
      </c>
      <c r="F165" s="13" t="s">
        <v>311</v>
      </c>
      <c r="G165" s="103"/>
      <c r="H165" s="103"/>
      <c r="I165" s="103"/>
      <c r="J165" s="103"/>
      <c r="K165" s="103"/>
      <c r="L165" s="103"/>
      <c r="M165" s="103"/>
      <c r="N165" s="103"/>
      <c r="O165" s="103"/>
      <c r="P165" s="103"/>
      <c r="Q165" s="103"/>
      <c r="R165" s="103"/>
      <c r="S165" s="103"/>
      <c r="T165" s="103"/>
      <c r="U165" s="103"/>
      <c r="V165" s="103"/>
      <c r="W165" s="103"/>
      <c r="X165" s="103"/>
      <c r="Y165" s="103"/>
      <c r="Z165" s="103"/>
      <c r="AA165" s="78">
        <f t="shared" si="30"/>
        <v>0</v>
      </c>
      <c r="AB165" s="43">
        <f t="shared" si="31"/>
        <v>0</v>
      </c>
    </row>
    <row r="166" spans="1:28" s="37" customFormat="1" ht="13.5" customHeight="1" outlineLevel="1">
      <c r="A166"/>
      <c r="B166" s="68">
        <v>1424</v>
      </c>
      <c r="C166" s="68">
        <v>5100</v>
      </c>
      <c r="D166" s="151" t="s">
        <v>71</v>
      </c>
      <c r="E166" s="39">
        <v>86</v>
      </c>
      <c r="F166" s="13" t="s">
        <v>233</v>
      </c>
      <c r="G166" s="103"/>
      <c r="H166" s="103"/>
      <c r="I166" s="103"/>
      <c r="J166" s="103"/>
      <c r="K166" s="103"/>
      <c r="L166" s="103"/>
      <c r="M166" s="103"/>
      <c r="N166" s="103"/>
      <c r="O166" s="103"/>
      <c r="P166" s="103"/>
      <c r="Q166" s="103"/>
      <c r="R166" s="103"/>
      <c r="S166" s="103"/>
      <c r="T166" s="103"/>
      <c r="U166" s="103"/>
      <c r="V166" s="103"/>
      <c r="W166" s="103"/>
      <c r="X166" s="103"/>
      <c r="Y166" s="103"/>
      <c r="Z166" s="103"/>
      <c r="AA166" s="78">
        <f t="shared" si="30"/>
        <v>0</v>
      </c>
      <c r="AB166" s="43">
        <f t="shared" si="31"/>
        <v>0</v>
      </c>
    </row>
    <row r="167" spans="1:28" s="37" customFormat="1" ht="13.5" customHeight="1" outlineLevel="1">
      <c r="A167"/>
      <c r="B167" s="68">
        <v>1423</v>
      </c>
      <c r="C167" s="68">
        <v>5000</v>
      </c>
      <c r="D167" s="151" t="s">
        <v>72</v>
      </c>
      <c r="E167" s="39">
        <v>86</v>
      </c>
      <c r="F167" s="13" t="s">
        <v>234</v>
      </c>
      <c r="G167" s="103"/>
      <c r="H167" s="103"/>
      <c r="I167" s="103"/>
      <c r="J167" s="103"/>
      <c r="K167" s="103"/>
      <c r="L167" s="103"/>
      <c r="M167" s="103"/>
      <c r="N167" s="103"/>
      <c r="O167" s="103"/>
      <c r="P167" s="103"/>
      <c r="Q167" s="103"/>
      <c r="R167" s="103"/>
      <c r="S167" s="103"/>
      <c r="T167" s="103"/>
      <c r="U167" s="103"/>
      <c r="V167" s="103"/>
      <c r="W167" s="103"/>
      <c r="X167" s="103"/>
      <c r="Y167" s="103"/>
      <c r="Z167" s="103"/>
      <c r="AA167" s="78">
        <f t="shared" si="30"/>
        <v>0</v>
      </c>
      <c r="AB167" s="43">
        <f t="shared" si="31"/>
        <v>0</v>
      </c>
    </row>
    <row r="168" spans="1:28" s="37" customFormat="1" ht="13.5" customHeight="1" outlineLevel="1">
      <c r="A168"/>
      <c r="B168" s="68">
        <v>1425</v>
      </c>
      <c r="C168" s="68">
        <v>5200</v>
      </c>
      <c r="D168" s="151" t="s">
        <v>69</v>
      </c>
      <c r="E168" s="39">
        <v>92</v>
      </c>
      <c r="F168" s="13" t="s">
        <v>235</v>
      </c>
      <c r="G168" s="103"/>
      <c r="H168" s="103"/>
      <c r="I168" s="103"/>
      <c r="J168" s="103"/>
      <c r="K168" s="103"/>
      <c r="L168" s="103"/>
      <c r="M168" s="103"/>
      <c r="N168" s="103"/>
      <c r="O168" s="103"/>
      <c r="P168" s="103"/>
      <c r="Q168" s="103"/>
      <c r="R168" s="103"/>
      <c r="S168" s="103"/>
      <c r="T168" s="103"/>
      <c r="U168" s="103"/>
      <c r="V168" s="103"/>
      <c r="W168" s="103"/>
      <c r="X168" s="103"/>
      <c r="Y168" s="103"/>
      <c r="Z168" s="103"/>
      <c r="AA168" s="78">
        <f t="shared" si="30"/>
        <v>0</v>
      </c>
      <c r="AB168" s="43">
        <f t="shared" si="31"/>
        <v>0</v>
      </c>
    </row>
    <row r="169" spans="1:28" ht="13.5" customHeight="1">
      <c r="A169" s="37"/>
      <c r="B169" s="68"/>
      <c r="C169" s="68"/>
      <c r="D169" s="29" t="s">
        <v>211</v>
      </c>
      <c r="E169" s="29"/>
      <c r="F169" s="85"/>
      <c r="G169" s="95"/>
      <c r="H169" s="95"/>
      <c r="I169" s="95"/>
      <c r="J169" s="95"/>
      <c r="K169" s="95"/>
      <c r="L169" s="95"/>
      <c r="M169" s="95"/>
      <c r="N169" s="95"/>
      <c r="O169" s="95"/>
      <c r="P169" s="95"/>
      <c r="Q169" s="95"/>
      <c r="R169" s="95"/>
      <c r="S169" s="95"/>
      <c r="T169" s="95"/>
      <c r="U169" s="95"/>
      <c r="V169" s="95"/>
      <c r="W169" s="95"/>
      <c r="X169" s="95"/>
      <c r="Y169" s="95"/>
      <c r="Z169" s="95"/>
      <c r="AA169" s="91"/>
      <c r="AB169" s="43"/>
    </row>
    <row r="170" spans="1:28" ht="13.5" customHeight="1" outlineLevel="1">
      <c r="A170" s="37"/>
      <c r="B170" s="68"/>
      <c r="C170" s="68"/>
      <c r="D170" s="64" t="s">
        <v>212</v>
      </c>
      <c r="E170" s="54">
        <v>35</v>
      </c>
      <c r="F170" s="13"/>
      <c r="G170" s="103"/>
      <c r="H170" s="103"/>
      <c r="I170" s="103"/>
      <c r="J170" s="103"/>
      <c r="K170" s="103"/>
      <c r="L170" s="103"/>
      <c r="M170" s="103"/>
      <c r="N170" s="103"/>
      <c r="O170" s="103"/>
      <c r="P170" s="103"/>
      <c r="Q170" s="103"/>
      <c r="R170" s="103"/>
      <c r="S170" s="103"/>
      <c r="T170" s="103"/>
      <c r="U170" s="103"/>
      <c r="V170" s="103"/>
      <c r="W170" s="103"/>
      <c r="X170" s="103"/>
      <c r="Y170" s="103"/>
      <c r="Z170" s="103"/>
      <c r="AA170" s="78">
        <f>SUM(G170:Z170)</f>
        <v>0</v>
      </c>
      <c r="AB170" s="43">
        <f>AA170*E170</f>
        <v>0</v>
      </c>
    </row>
    <row r="171" spans="1:28" ht="13.5" customHeight="1" outlineLevel="1">
      <c r="A171" s="37"/>
      <c r="B171" s="68"/>
      <c r="C171" s="68"/>
      <c r="D171" s="64" t="s">
        <v>213</v>
      </c>
      <c r="E171" s="54">
        <v>30</v>
      </c>
      <c r="F171" s="13"/>
      <c r="G171" s="103"/>
      <c r="H171" s="103"/>
      <c r="I171" s="103"/>
      <c r="J171" s="103"/>
      <c r="K171" s="103"/>
      <c r="L171" s="103"/>
      <c r="M171" s="103"/>
      <c r="N171" s="103"/>
      <c r="O171" s="103"/>
      <c r="P171" s="103"/>
      <c r="Q171" s="103"/>
      <c r="R171" s="103"/>
      <c r="S171" s="103"/>
      <c r="T171" s="103"/>
      <c r="U171" s="103"/>
      <c r="V171" s="103"/>
      <c r="W171" s="103"/>
      <c r="X171" s="103"/>
      <c r="Y171" s="103"/>
      <c r="Z171" s="103"/>
      <c r="AA171" s="78">
        <f>SUM(G171:Z171)</f>
        <v>0</v>
      </c>
      <c r="AB171" s="43">
        <f>AA171*E171</f>
        <v>0</v>
      </c>
    </row>
    <row r="172" spans="1:28" ht="13.5" customHeight="1" outlineLevel="1">
      <c r="A172" s="37"/>
      <c r="B172" s="68"/>
      <c r="C172" s="68"/>
      <c r="D172" s="64" t="s">
        <v>214</v>
      </c>
      <c r="E172" s="54">
        <v>37</v>
      </c>
      <c r="F172" s="13"/>
      <c r="G172" s="103"/>
      <c r="H172" s="103"/>
      <c r="I172" s="103"/>
      <c r="J172" s="103"/>
      <c r="K172" s="103"/>
      <c r="L172" s="103"/>
      <c r="M172" s="103"/>
      <c r="N172" s="103"/>
      <c r="O172" s="103"/>
      <c r="P172" s="103"/>
      <c r="Q172" s="103"/>
      <c r="R172" s="103"/>
      <c r="S172" s="103"/>
      <c r="T172" s="103"/>
      <c r="U172" s="103"/>
      <c r="V172" s="103"/>
      <c r="W172" s="103"/>
      <c r="X172" s="103"/>
      <c r="Y172" s="103"/>
      <c r="Z172" s="103"/>
      <c r="AA172" s="78">
        <f>SUM(G172:Z172)</f>
        <v>0</v>
      </c>
      <c r="AB172" s="43">
        <f>AA172*E172</f>
        <v>0</v>
      </c>
    </row>
    <row r="173" spans="1:28" s="37" customFormat="1" ht="13.5" customHeight="1" thickBot="1">
      <c r="A173"/>
      <c r="D173" s="29" t="s">
        <v>22</v>
      </c>
      <c r="E173" s="29"/>
      <c r="F173" s="85"/>
      <c r="G173" s="95"/>
      <c r="H173" s="95"/>
      <c r="I173" s="95"/>
      <c r="J173" s="95"/>
      <c r="K173" s="95"/>
      <c r="L173" s="95"/>
      <c r="M173" s="95"/>
      <c r="N173" s="95"/>
      <c r="O173" s="95"/>
      <c r="P173" s="95"/>
      <c r="Q173" s="95"/>
      <c r="R173" s="95"/>
      <c r="S173" s="95"/>
      <c r="T173" s="95"/>
      <c r="U173" s="95"/>
      <c r="V173" s="95"/>
      <c r="W173" s="95"/>
      <c r="X173" s="95"/>
      <c r="Y173" s="95"/>
      <c r="Z173" s="95"/>
      <c r="AA173" s="89"/>
      <c r="AB173"/>
    </row>
    <row r="174" spans="1:28" ht="13.5" customHeight="1" outlineLevel="1">
      <c r="B174" s="69">
        <v>364</v>
      </c>
      <c r="C174" s="69"/>
      <c r="D174" s="16" t="s">
        <v>169</v>
      </c>
      <c r="E174" s="17">
        <v>155</v>
      </c>
      <c r="F174" s="228"/>
      <c r="G174" s="247"/>
      <c r="H174" s="247"/>
      <c r="I174" s="247"/>
      <c r="J174" s="247"/>
      <c r="K174" s="247"/>
      <c r="L174" s="247"/>
      <c r="M174" s="247"/>
      <c r="N174" s="247"/>
      <c r="O174" s="247"/>
      <c r="P174" s="247"/>
      <c r="Q174" s="247"/>
      <c r="R174" s="247"/>
      <c r="S174" s="247"/>
      <c r="T174" s="247"/>
      <c r="U174" s="247"/>
      <c r="V174" s="247"/>
      <c r="W174" s="247"/>
      <c r="X174" s="247"/>
      <c r="Y174" s="247"/>
      <c r="Z174" s="247"/>
      <c r="AA174" s="247">
        <f>SUM(G174:Z178)</f>
        <v>0</v>
      </c>
      <c r="AB174" s="221">
        <f>E174*AA174</f>
        <v>0</v>
      </c>
    </row>
    <row r="175" spans="1:28" ht="13.5" customHeight="1" outlineLevel="1">
      <c r="B175" s="69">
        <v>1057</v>
      </c>
      <c r="C175" s="69"/>
      <c r="D175" s="222" t="s">
        <v>136</v>
      </c>
      <c r="E175" s="223"/>
      <c r="F175" s="229"/>
      <c r="G175" s="248"/>
      <c r="H175" s="248"/>
      <c r="I175" s="248"/>
      <c r="J175" s="248"/>
      <c r="K175" s="248"/>
      <c r="L175" s="248"/>
      <c r="M175" s="248"/>
      <c r="N175" s="248"/>
      <c r="O175" s="248"/>
      <c r="P175" s="248"/>
      <c r="Q175" s="248"/>
      <c r="R175" s="248"/>
      <c r="S175" s="248"/>
      <c r="T175" s="248"/>
      <c r="U175" s="248"/>
      <c r="V175" s="248"/>
      <c r="W175" s="248"/>
      <c r="X175" s="248"/>
      <c r="Y175" s="248"/>
      <c r="Z175" s="248"/>
      <c r="AA175" s="248"/>
      <c r="AB175" s="221"/>
    </row>
    <row r="176" spans="1:28" ht="13.5" customHeight="1" outlineLevel="1">
      <c r="B176" s="69">
        <v>1427</v>
      </c>
      <c r="C176" s="69"/>
      <c r="D176" s="233" t="s">
        <v>126</v>
      </c>
      <c r="E176" s="234"/>
      <c r="F176" s="229"/>
      <c r="G176" s="248"/>
      <c r="H176" s="248"/>
      <c r="I176" s="248"/>
      <c r="J176" s="248"/>
      <c r="K176" s="248"/>
      <c r="L176" s="248"/>
      <c r="M176" s="248"/>
      <c r="N176" s="248"/>
      <c r="O176" s="248"/>
      <c r="P176" s="248"/>
      <c r="Q176" s="248"/>
      <c r="R176" s="248"/>
      <c r="S176" s="248"/>
      <c r="T176" s="248"/>
      <c r="U176" s="248"/>
      <c r="V176" s="248"/>
      <c r="W176" s="248"/>
      <c r="X176" s="248"/>
      <c r="Y176" s="248"/>
      <c r="Z176" s="248"/>
      <c r="AA176" s="248"/>
      <c r="AB176" s="221"/>
    </row>
    <row r="177" spans="1:28" ht="13.5" customHeight="1" outlineLevel="1">
      <c r="A177" s="37"/>
      <c r="B177" s="69">
        <v>1490</v>
      </c>
      <c r="C177" s="69"/>
      <c r="D177" s="233" t="s">
        <v>122</v>
      </c>
      <c r="E177" s="234"/>
      <c r="F177" s="229"/>
      <c r="G177" s="248"/>
      <c r="H177" s="248"/>
      <c r="I177" s="248"/>
      <c r="J177" s="248"/>
      <c r="K177" s="248"/>
      <c r="L177" s="248"/>
      <c r="M177" s="248"/>
      <c r="N177" s="248"/>
      <c r="O177" s="248"/>
      <c r="P177" s="248"/>
      <c r="Q177" s="248"/>
      <c r="R177" s="248"/>
      <c r="S177" s="248"/>
      <c r="T177" s="248"/>
      <c r="U177" s="248"/>
      <c r="V177" s="248"/>
      <c r="W177" s="248"/>
      <c r="X177" s="248"/>
      <c r="Y177" s="248"/>
      <c r="Z177" s="248"/>
      <c r="AA177" s="248"/>
      <c r="AB177" s="221"/>
    </row>
    <row r="178" spans="1:28" ht="13.5" customHeight="1" outlineLevel="1" thickBot="1">
      <c r="B178" s="37">
        <v>1429</v>
      </c>
      <c r="D178" s="235" t="s">
        <v>78</v>
      </c>
      <c r="E178" s="236"/>
      <c r="F178" s="230"/>
      <c r="G178" s="249"/>
      <c r="H178" s="249"/>
      <c r="I178" s="249"/>
      <c r="J178" s="249"/>
      <c r="K178" s="249"/>
      <c r="L178" s="249"/>
      <c r="M178" s="249"/>
      <c r="N178" s="249"/>
      <c r="O178" s="249"/>
      <c r="P178" s="249"/>
      <c r="Q178" s="249"/>
      <c r="R178" s="249"/>
      <c r="S178" s="249"/>
      <c r="T178" s="249"/>
      <c r="U178" s="249"/>
      <c r="V178" s="249"/>
      <c r="W178" s="249"/>
      <c r="X178" s="249"/>
      <c r="Y178" s="249"/>
      <c r="Z178" s="249"/>
      <c r="AA178" s="249"/>
      <c r="AB178" s="221"/>
    </row>
    <row r="179" spans="1:28" ht="13.5" customHeight="1" outlineLevel="1">
      <c r="B179" s="69">
        <v>365</v>
      </c>
      <c r="C179" s="69"/>
      <c r="D179" s="7" t="s">
        <v>170</v>
      </c>
      <c r="E179" s="10">
        <v>155</v>
      </c>
      <c r="F179" s="228"/>
      <c r="G179" s="247"/>
      <c r="H179" s="247"/>
      <c r="I179" s="247"/>
      <c r="J179" s="247"/>
      <c r="K179" s="247"/>
      <c r="L179" s="247"/>
      <c r="M179" s="247"/>
      <c r="N179" s="247"/>
      <c r="O179" s="247"/>
      <c r="P179" s="247"/>
      <c r="Q179" s="247"/>
      <c r="R179" s="247"/>
      <c r="S179" s="247"/>
      <c r="T179" s="247"/>
      <c r="U179" s="247"/>
      <c r="V179" s="247"/>
      <c r="W179" s="247"/>
      <c r="X179" s="247"/>
      <c r="Y179" s="258"/>
      <c r="Z179" s="258"/>
      <c r="AA179" s="247">
        <f>SUM(G179:Z183)</f>
        <v>0</v>
      </c>
      <c r="AB179" s="221">
        <f>E179*AA179</f>
        <v>0</v>
      </c>
    </row>
    <row r="180" spans="1:28" ht="13.5" customHeight="1" outlineLevel="1">
      <c r="B180" s="69">
        <v>1069</v>
      </c>
      <c r="C180" s="69"/>
      <c r="D180" s="222" t="s">
        <v>124</v>
      </c>
      <c r="E180" s="223"/>
      <c r="F180" s="229"/>
      <c r="G180" s="248"/>
      <c r="H180" s="248"/>
      <c r="I180" s="248"/>
      <c r="J180" s="248"/>
      <c r="K180" s="248"/>
      <c r="L180" s="248"/>
      <c r="M180" s="248"/>
      <c r="N180" s="248"/>
      <c r="O180" s="248"/>
      <c r="P180" s="248"/>
      <c r="Q180" s="248"/>
      <c r="R180" s="248"/>
      <c r="S180" s="248"/>
      <c r="T180" s="248"/>
      <c r="U180" s="248"/>
      <c r="V180" s="248"/>
      <c r="W180" s="248"/>
      <c r="X180" s="248"/>
      <c r="Y180" s="258"/>
      <c r="Z180" s="258"/>
      <c r="AA180" s="248"/>
      <c r="AB180" s="221"/>
    </row>
    <row r="181" spans="1:28" ht="13.5" customHeight="1" outlineLevel="1">
      <c r="B181" s="69">
        <v>1288</v>
      </c>
      <c r="C181" s="69"/>
      <c r="D181" s="233" t="s">
        <v>18</v>
      </c>
      <c r="E181" s="251"/>
      <c r="F181" s="229"/>
      <c r="G181" s="248"/>
      <c r="H181" s="248"/>
      <c r="I181" s="248"/>
      <c r="J181" s="248"/>
      <c r="K181" s="248"/>
      <c r="L181" s="248"/>
      <c r="M181" s="248"/>
      <c r="N181" s="248"/>
      <c r="O181" s="248"/>
      <c r="P181" s="248"/>
      <c r="Q181" s="248"/>
      <c r="R181" s="248"/>
      <c r="S181" s="248"/>
      <c r="T181" s="248"/>
      <c r="U181" s="248"/>
      <c r="V181" s="248"/>
      <c r="W181" s="248"/>
      <c r="X181" s="248"/>
      <c r="Y181" s="258"/>
      <c r="Z181" s="258"/>
      <c r="AA181" s="248"/>
      <c r="AB181" s="221"/>
    </row>
    <row r="182" spans="1:28" ht="13.5" customHeight="1" outlineLevel="1">
      <c r="B182" s="69">
        <v>1110</v>
      </c>
      <c r="C182" s="69"/>
      <c r="D182" s="255" t="s">
        <v>480</v>
      </c>
      <c r="E182" s="256"/>
      <c r="F182" s="229"/>
      <c r="G182" s="248"/>
      <c r="H182" s="248"/>
      <c r="I182" s="248"/>
      <c r="J182" s="248"/>
      <c r="K182" s="248"/>
      <c r="L182" s="248"/>
      <c r="M182" s="248"/>
      <c r="N182" s="248"/>
      <c r="O182" s="248"/>
      <c r="P182" s="248"/>
      <c r="Q182" s="248"/>
      <c r="R182" s="248"/>
      <c r="S182" s="248"/>
      <c r="T182" s="248"/>
      <c r="U182" s="248"/>
      <c r="V182" s="248"/>
      <c r="W182" s="248"/>
      <c r="X182" s="248"/>
      <c r="Y182" s="258"/>
      <c r="Z182" s="258"/>
      <c r="AA182" s="248"/>
      <c r="AB182" s="221"/>
    </row>
    <row r="183" spans="1:28" s="37" customFormat="1" ht="13.5" customHeight="1" outlineLevel="1" thickBot="1">
      <c r="A183"/>
      <c r="B183" s="37">
        <v>1429</v>
      </c>
      <c r="D183" s="235" t="s">
        <v>23</v>
      </c>
      <c r="E183" s="236"/>
      <c r="F183" s="230"/>
      <c r="G183" s="249"/>
      <c r="H183" s="249"/>
      <c r="I183" s="249"/>
      <c r="J183" s="249"/>
      <c r="K183" s="249"/>
      <c r="L183" s="249"/>
      <c r="M183" s="249"/>
      <c r="N183" s="249"/>
      <c r="O183" s="249"/>
      <c r="P183" s="249"/>
      <c r="Q183" s="249"/>
      <c r="R183" s="249"/>
      <c r="S183" s="249"/>
      <c r="T183" s="249"/>
      <c r="U183" s="249"/>
      <c r="V183" s="249"/>
      <c r="W183" s="249"/>
      <c r="X183" s="249"/>
      <c r="Y183" s="258"/>
      <c r="Z183" s="258"/>
      <c r="AA183" s="249"/>
      <c r="AB183" s="221"/>
    </row>
    <row r="184" spans="1:28" s="37" customFormat="1" ht="13.5" customHeight="1" outlineLevel="1">
      <c r="B184" s="69">
        <v>366</v>
      </c>
      <c r="C184" s="69"/>
      <c r="D184" s="7" t="s">
        <v>485</v>
      </c>
      <c r="E184" s="10">
        <v>205</v>
      </c>
      <c r="F184" s="228"/>
      <c r="G184" s="247"/>
      <c r="H184" s="247"/>
      <c r="I184" s="247"/>
      <c r="J184" s="247"/>
      <c r="K184" s="247"/>
      <c r="L184" s="247"/>
      <c r="M184" s="247"/>
      <c r="N184" s="247"/>
      <c r="O184" s="247"/>
      <c r="P184" s="247"/>
      <c r="Q184" s="247"/>
      <c r="R184" s="247"/>
      <c r="S184" s="247"/>
      <c r="T184" s="247"/>
      <c r="U184" s="247"/>
      <c r="V184" s="247"/>
      <c r="W184" s="247"/>
      <c r="X184" s="247"/>
      <c r="Y184" s="258"/>
      <c r="Z184" s="258"/>
      <c r="AA184" s="247">
        <f>SUM(G184:Z188)</f>
        <v>0</v>
      </c>
      <c r="AB184" s="221">
        <f>E184*AA184</f>
        <v>0</v>
      </c>
    </row>
    <row r="185" spans="1:28" s="37" customFormat="1" ht="13.5" customHeight="1" outlineLevel="1">
      <c r="B185" s="69">
        <v>642</v>
      </c>
      <c r="C185" s="69"/>
      <c r="D185" s="253" t="s">
        <v>140</v>
      </c>
      <c r="E185" s="254"/>
      <c r="F185" s="229"/>
      <c r="G185" s="248"/>
      <c r="H185" s="248"/>
      <c r="I185" s="248"/>
      <c r="J185" s="248"/>
      <c r="K185" s="248"/>
      <c r="L185" s="248"/>
      <c r="M185" s="248"/>
      <c r="N185" s="248"/>
      <c r="O185" s="248"/>
      <c r="P185" s="248"/>
      <c r="Q185" s="248"/>
      <c r="R185" s="248"/>
      <c r="S185" s="248"/>
      <c r="T185" s="248"/>
      <c r="U185" s="248"/>
      <c r="V185" s="248"/>
      <c r="W185" s="248"/>
      <c r="X185" s="248"/>
      <c r="Y185" s="258"/>
      <c r="Z185" s="258"/>
      <c r="AA185" s="248"/>
      <c r="AB185" s="221"/>
    </row>
    <row r="186" spans="1:28" s="37" customFormat="1" ht="13.5" customHeight="1" outlineLevel="1">
      <c r="B186" s="69">
        <v>759</v>
      </c>
      <c r="C186" s="69"/>
      <c r="D186" s="231" t="s">
        <v>216</v>
      </c>
      <c r="E186" s="232"/>
      <c r="F186" s="229"/>
      <c r="G186" s="248"/>
      <c r="H186" s="248"/>
      <c r="I186" s="248"/>
      <c r="J186" s="248"/>
      <c r="K186" s="248"/>
      <c r="L186" s="248"/>
      <c r="M186" s="248"/>
      <c r="N186" s="248"/>
      <c r="O186" s="248"/>
      <c r="P186" s="248"/>
      <c r="Q186" s="248"/>
      <c r="R186" s="248"/>
      <c r="S186" s="248"/>
      <c r="T186" s="248"/>
      <c r="U186" s="248"/>
      <c r="V186" s="248"/>
      <c r="W186" s="248"/>
      <c r="X186" s="248"/>
      <c r="Y186" s="258"/>
      <c r="Z186" s="258"/>
      <c r="AA186" s="248"/>
      <c r="AB186" s="221"/>
    </row>
    <row r="187" spans="1:28" s="37" customFormat="1" ht="13.5" customHeight="1" outlineLevel="1">
      <c r="B187" s="69">
        <v>1103</v>
      </c>
      <c r="C187" s="69"/>
      <c r="D187" s="233" t="s">
        <v>80</v>
      </c>
      <c r="E187" s="251"/>
      <c r="F187" s="229"/>
      <c r="G187" s="248"/>
      <c r="H187" s="248"/>
      <c r="I187" s="248"/>
      <c r="J187" s="248"/>
      <c r="K187" s="248"/>
      <c r="L187" s="248"/>
      <c r="M187" s="248"/>
      <c r="N187" s="248"/>
      <c r="O187" s="248"/>
      <c r="P187" s="248"/>
      <c r="Q187" s="248"/>
      <c r="R187" s="248"/>
      <c r="S187" s="248"/>
      <c r="T187" s="248"/>
      <c r="U187" s="248"/>
      <c r="V187" s="248"/>
      <c r="W187" s="248"/>
      <c r="X187" s="248"/>
      <c r="Y187" s="258"/>
      <c r="Z187" s="258"/>
      <c r="AA187" s="248"/>
      <c r="AB187" s="221"/>
    </row>
    <row r="188" spans="1:28" s="37" customFormat="1" ht="13.5" customHeight="1" outlineLevel="1" thickBot="1">
      <c r="B188" s="69" t="s">
        <v>156</v>
      </c>
      <c r="C188" s="69"/>
      <c r="D188" s="226" t="s">
        <v>23</v>
      </c>
      <c r="E188" s="227"/>
      <c r="F188" s="230"/>
      <c r="G188" s="249"/>
      <c r="H188" s="249"/>
      <c r="I188" s="249"/>
      <c r="J188" s="249"/>
      <c r="K188" s="249"/>
      <c r="L188" s="249"/>
      <c r="M188" s="249"/>
      <c r="N188" s="249"/>
      <c r="O188" s="249"/>
      <c r="P188" s="249"/>
      <c r="Q188" s="249"/>
      <c r="R188" s="249"/>
      <c r="S188" s="249"/>
      <c r="T188" s="249"/>
      <c r="U188" s="249"/>
      <c r="V188" s="249"/>
      <c r="W188" s="249"/>
      <c r="X188" s="249"/>
      <c r="Y188" s="258"/>
      <c r="Z188" s="258"/>
      <c r="AA188" s="249"/>
      <c r="AB188" s="221"/>
    </row>
    <row r="189" spans="1:28" ht="13.5" customHeight="1" outlineLevel="1">
      <c r="B189" s="69">
        <v>366</v>
      </c>
      <c r="C189" s="69"/>
      <c r="D189" s="7" t="s">
        <v>171</v>
      </c>
      <c r="E189" s="10">
        <v>240</v>
      </c>
      <c r="F189" s="228"/>
      <c r="G189" s="247"/>
      <c r="H189" s="247"/>
      <c r="I189" s="247"/>
      <c r="J189" s="247"/>
      <c r="K189" s="247"/>
      <c r="L189" s="247"/>
      <c r="M189" s="247"/>
      <c r="N189" s="247"/>
      <c r="O189" s="247"/>
      <c r="P189" s="247"/>
      <c r="Q189" s="247"/>
      <c r="R189" s="247"/>
      <c r="S189" s="247"/>
      <c r="T189" s="247"/>
      <c r="U189" s="247"/>
      <c r="V189" s="247"/>
      <c r="W189" s="247"/>
      <c r="X189" s="247"/>
      <c r="Y189" s="258"/>
      <c r="Z189" s="258"/>
      <c r="AA189" s="247">
        <f>SUM(G189:Z194)</f>
        <v>0</v>
      </c>
      <c r="AB189" s="221">
        <f>E189*AA189</f>
        <v>0</v>
      </c>
    </row>
    <row r="190" spans="1:28" ht="13.5" customHeight="1" outlineLevel="1">
      <c r="B190" s="69">
        <v>642</v>
      </c>
      <c r="C190" s="69"/>
      <c r="D190" s="253" t="s">
        <v>140</v>
      </c>
      <c r="E190" s="254"/>
      <c r="F190" s="229"/>
      <c r="G190" s="248"/>
      <c r="H190" s="248"/>
      <c r="I190" s="248"/>
      <c r="J190" s="248"/>
      <c r="K190" s="248"/>
      <c r="L190" s="248"/>
      <c r="M190" s="248"/>
      <c r="N190" s="248"/>
      <c r="O190" s="248"/>
      <c r="P190" s="248"/>
      <c r="Q190" s="248"/>
      <c r="R190" s="248"/>
      <c r="S190" s="248"/>
      <c r="T190" s="248"/>
      <c r="U190" s="248"/>
      <c r="V190" s="248"/>
      <c r="W190" s="248"/>
      <c r="X190" s="248"/>
      <c r="Y190" s="258"/>
      <c r="Z190" s="258"/>
      <c r="AA190" s="248"/>
      <c r="AB190" s="221"/>
    </row>
    <row r="191" spans="1:28" ht="13.5" customHeight="1" outlineLevel="1">
      <c r="B191" s="69">
        <v>759</v>
      </c>
      <c r="C191" s="69"/>
      <c r="D191" s="231" t="s">
        <v>216</v>
      </c>
      <c r="E191" s="232"/>
      <c r="F191" s="229"/>
      <c r="G191" s="248"/>
      <c r="H191" s="248"/>
      <c r="I191" s="248"/>
      <c r="J191" s="248"/>
      <c r="K191" s="248"/>
      <c r="L191" s="248"/>
      <c r="M191" s="248"/>
      <c r="N191" s="248"/>
      <c r="O191" s="248"/>
      <c r="P191" s="248"/>
      <c r="Q191" s="248"/>
      <c r="R191" s="248"/>
      <c r="S191" s="248"/>
      <c r="T191" s="248"/>
      <c r="U191" s="248"/>
      <c r="V191" s="248"/>
      <c r="W191" s="248"/>
      <c r="X191" s="248"/>
      <c r="Y191" s="258"/>
      <c r="Z191" s="258"/>
      <c r="AA191" s="248"/>
      <c r="AB191" s="221"/>
    </row>
    <row r="192" spans="1:28" ht="13.5" customHeight="1" outlineLevel="1">
      <c r="A192" s="37"/>
      <c r="B192" s="69">
        <v>1103</v>
      </c>
      <c r="C192" s="69"/>
      <c r="D192" s="233" t="s">
        <v>80</v>
      </c>
      <c r="E192" s="251"/>
      <c r="F192" s="229"/>
      <c r="G192" s="248"/>
      <c r="H192" s="248"/>
      <c r="I192" s="248"/>
      <c r="J192" s="248"/>
      <c r="K192" s="248"/>
      <c r="L192" s="248"/>
      <c r="M192" s="248"/>
      <c r="N192" s="248"/>
      <c r="O192" s="248"/>
      <c r="P192" s="248"/>
      <c r="Q192" s="248"/>
      <c r="R192" s="248"/>
      <c r="S192" s="248"/>
      <c r="T192" s="248"/>
      <c r="U192" s="248"/>
      <c r="V192" s="248"/>
      <c r="W192" s="248"/>
      <c r="X192" s="248"/>
      <c r="Y192" s="258"/>
      <c r="Z192" s="258"/>
      <c r="AA192" s="248"/>
      <c r="AB192" s="221"/>
    </row>
    <row r="193" spans="2:29" ht="13.5" customHeight="1" outlineLevel="1">
      <c r="B193" s="69">
        <v>1491</v>
      </c>
      <c r="C193" s="69"/>
      <c r="D193" s="237" t="s">
        <v>199</v>
      </c>
      <c r="E193" s="238"/>
      <c r="F193" s="229"/>
      <c r="G193" s="248"/>
      <c r="H193" s="248"/>
      <c r="I193" s="248"/>
      <c r="J193" s="248"/>
      <c r="K193" s="248"/>
      <c r="L193" s="248"/>
      <c r="M193" s="248"/>
      <c r="N193" s="248"/>
      <c r="O193" s="248"/>
      <c r="P193" s="248"/>
      <c r="Q193" s="248"/>
      <c r="R193" s="248"/>
      <c r="S193" s="248"/>
      <c r="T193" s="248"/>
      <c r="U193" s="248"/>
      <c r="V193" s="248"/>
      <c r="W193" s="248"/>
      <c r="X193" s="248"/>
      <c r="Y193" s="258"/>
      <c r="Z193" s="258"/>
      <c r="AA193" s="248"/>
      <c r="AB193" s="221"/>
      <c r="AC193" s="40"/>
    </row>
    <row r="194" spans="2:29" ht="13.5" customHeight="1" outlineLevel="1" thickBot="1">
      <c r="B194" s="69" t="s">
        <v>156</v>
      </c>
      <c r="C194" s="69"/>
      <c r="D194" s="226" t="s">
        <v>23</v>
      </c>
      <c r="E194" s="227"/>
      <c r="F194" s="230"/>
      <c r="G194" s="249"/>
      <c r="H194" s="249"/>
      <c r="I194" s="249"/>
      <c r="J194" s="249"/>
      <c r="K194" s="249"/>
      <c r="L194" s="249"/>
      <c r="M194" s="249"/>
      <c r="N194" s="249"/>
      <c r="O194" s="249"/>
      <c r="P194" s="249"/>
      <c r="Q194" s="249"/>
      <c r="R194" s="249"/>
      <c r="S194" s="249"/>
      <c r="T194" s="249"/>
      <c r="U194" s="249"/>
      <c r="V194" s="249"/>
      <c r="W194" s="249"/>
      <c r="X194" s="249"/>
      <c r="Y194" s="258"/>
      <c r="Z194" s="258"/>
      <c r="AA194" s="249"/>
      <c r="AB194" s="221"/>
    </row>
    <row r="195" spans="2:29" s="37" customFormat="1" ht="13.5" customHeight="1" outlineLevel="1">
      <c r="B195" s="69">
        <v>367</v>
      </c>
      <c r="C195" s="69"/>
      <c r="D195" s="7" t="s">
        <v>486</v>
      </c>
      <c r="E195" s="15">
        <v>230</v>
      </c>
      <c r="F195" s="228"/>
      <c r="G195" s="258"/>
      <c r="H195" s="258"/>
      <c r="I195" s="258"/>
      <c r="J195" s="258"/>
      <c r="K195" s="258"/>
      <c r="L195" s="258"/>
      <c r="M195" s="258"/>
      <c r="N195" s="258"/>
      <c r="O195" s="258"/>
      <c r="P195" s="258"/>
      <c r="Q195" s="258"/>
      <c r="R195" s="258"/>
      <c r="S195" s="258"/>
      <c r="T195" s="258"/>
      <c r="U195" s="258"/>
      <c r="V195" s="258"/>
      <c r="W195" s="258"/>
      <c r="X195" s="258"/>
      <c r="Y195" s="258"/>
      <c r="Z195" s="258"/>
      <c r="AA195" s="247">
        <f>SUM(G195:Z200)</f>
        <v>0</v>
      </c>
      <c r="AB195" s="221">
        <f>E195*AA195</f>
        <v>0</v>
      </c>
    </row>
    <row r="196" spans="2:29" s="37" customFormat="1" ht="13.5" customHeight="1" outlineLevel="1">
      <c r="B196" s="69">
        <v>578</v>
      </c>
      <c r="C196" s="69"/>
      <c r="D196" s="253" t="s">
        <v>90</v>
      </c>
      <c r="E196" s="254"/>
      <c r="F196" s="229"/>
      <c r="G196" s="258"/>
      <c r="H196" s="258"/>
      <c r="I196" s="258"/>
      <c r="J196" s="258"/>
      <c r="K196" s="258"/>
      <c r="L196" s="258"/>
      <c r="M196" s="258"/>
      <c r="N196" s="258"/>
      <c r="O196" s="258"/>
      <c r="P196" s="258"/>
      <c r="Q196" s="258"/>
      <c r="R196" s="258"/>
      <c r="S196" s="258"/>
      <c r="T196" s="258"/>
      <c r="U196" s="258"/>
      <c r="V196" s="258"/>
      <c r="W196" s="258"/>
      <c r="X196" s="258"/>
      <c r="Y196" s="258"/>
      <c r="Z196" s="258"/>
      <c r="AA196" s="248"/>
      <c r="AB196" s="221"/>
    </row>
    <row r="197" spans="2:29" s="37" customFormat="1" ht="13.5" customHeight="1" outlineLevel="1">
      <c r="B197" s="69">
        <v>804</v>
      </c>
      <c r="C197" s="69"/>
      <c r="D197" s="224" t="s">
        <v>446</v>
      </c>
      <c r="E197" s="225"/>
      <c r="F197" s="229"/>
      <c r="G197" s="258"/>
      <c r="H197" s="258"/>
      <c r="I197" s="258"/>
      <c r="J197" s="258"/>
      <c r="K197" s="258"/>
      <c r="L197" s="258"/>
      <c r="M197" s="258"/>
      <c r="N197" s="258"/>
      <c r="O197" s="258"/>
      <c r="P197" s="258"/>
      <c r="Q197" s="258"/>
      <c r="R197" s="258"/>
      <c r="S197" s="258"/>
      <c r="T197" s="258"/>
      <c r="U197" s="258"/>
      <c r="V197" s="258"/>
      <c r="W197" s="258"/>
      <c r="X197" s="258"/>
      <c r="Y197" s="258"/>
      <c r="Z197" s="258"/>
      <c r="AA197" s="248"/>
      <c r="AB197" s="221"/>
    </row>
    <row r="198" spans="2:29" s="37" customFormat="1" ht="13.5" customHeight="1" outlineLevel="1">
      <c r="B198" s="69">
        <v>1300</v>
      </c>
      <c r="C198" s="69"/>
      <c r="D198" s="233" t="s">
        <v>127</v>
      </c>
      <c r="E198" s="251"/>
      <c r="F198" s="229"/>
      <c r="G198" s="258"/>
      <c r="H198" s="258"/>
      <c r="I198" s="258"/>
      <c r="J198" s="258"/>
      <c r="K198" s="258"/>
      <c r="L198" s="258"/>
      <c r="M198" s="258"/>
      <c r="N198" s="258"/>
      <c r="O198" s="258"/>
      <c r="P198" s="258"/>
      <c r="Q198" s="258"/>
      <c r="R198" s="258"/>
      <c r="S198" s="258"/>
      <c r="T198" s="258"/>
      <c r="U198" s="258"/>
      <c r="V198" s="258"/>
      <c r="W198" s="258"/>
      <c r="X198" s="258"/>
      <c r="Y198" s="258"/>
      <c r="Z198" s="258"/>
      <c r="AA198" s="248"/>
      <c r="AB198" s="221"/>
    </row>
    <row r="199" spans="2:29" s="37" customFormat="1" ht="13.5" customHeight="1" outlineLevel="1">
      <c r="B199" s="69">
        <v>1202</v>
      </c>
      <c r="C199" s="69"/>
      <c r="D199" s="233" t="s">
        <v>115</v>
      </c>
      <c r="E199" s="251"/>
      <c r="F199" s="229"/>
      <c r="G199" s="258"/>
      <c r="H199" s="258"/>
      <c r="I199" s="258"/>
      <c r="J199" s="258"/>
      <c r="K199" s="258"/>
      <c r="L199" s="258"/>
      <c r="M199" s="258"/>
      <c r="N199" s="258"/>
      <c r="O199" s="258"/>
      <c r="P199" s="258"/>
      <c r="Q199" s="258"/>
      <c r="R199" s="258"/>
      <c r="S199" s="258"/>
      <c r="T199" s="258"/>
      <c r="U199" s="258"/>
      <c r="V199" s="258"/>
      <c r="W199" s="258"/>
      <c r="X199" s="258"/>
      <c r="Y199" s="258"/>
      <c r="Z199" s="258"/>
      <c r="AA199" s="248"/>
      <c r="AB199" s="221"/>
    </row>
    <row r="200" spans="2:29" s="37" customFormat="1" ht="13.5" customHeight="1" outlineLevel="1" thickBot="1">
      <c r="B200" s="69" t="s">
        <v>156</v>
      </c>
      <c r="C200" s="69"/>
      <c r="D200" s="226" t="s">
        <v>23</v>
      </c>
      <c r="E200" s="227"/>
      <c r="F200" s="230"/>
      <c r="G200" s="277"/>
      <c r="H200" s="277"/>
      <c r="I200" s="277"/>
      <c r="J200" s="277"/>
      <c r="K200" s="277"/>
      <c r="L200" s="277"/>
      <c r="M200" s="277"/>
      <c r="N200" s="277"/>
      <c r="O200" s="277"/>
      <c r="P200" s="277"/>
      <c r="Q200" s="277"/>
      <c r="R200" s="277"/>
      <c r="S200" s="277"/>
      <c r="T200" s="277"/>
      <c r="U200" s="277"/>
      <c r="V200" s="277"/>
      <c r="W200" s="277"/>
      <c r="X200" s="277"/>
      <c r="Y200" s="277"/>
      <c r="Z200" s="277"/>
      <c r="AA200" s="249"/>
      <c r="AB200" s="221"/>
    </row>
    <row r="201" spans="2:29" ht="13.5" customHeight="1" outlineLevel="1">
      <c r="B201" s="69">
        <v>367</v>
      </c>
      <c r="C201" s="69"/>
      <c r="D201" s="7" t="s">
        <v>172</v>
      </c>
      <c r="E201" s="15">
        <v>265</v>
      </c>
      <c r="F201" s="228"/>
      <c r="G201" s="258"/>
      <c r="H201" s="258"/>
      <c r="I201" s="258"/>
      <c r="J201" s="258"/>
      <c r="K201" s="258"/>
      <c r="L201" s="258"/>
      <c r="M201" s="258"/>
      <c r="N201" s="258"/>
      <c r="O201" s="258"/>
      <c r="P201" s="258"/>
      <c r="Q201" s="258"/>
      <c r="R201" s="258"/>
      <c r="S201" s="258"/>
      <c r="T201" s="258"/>
      <c r="U201" s="258"/>
      <c r="V201" s="258"/>
      <c r="W201" s="258"/>
      <c r="X201" s="258"/>
      <c r="Y201" s="258"/>
      <c r="Z201" s="258"/>
      <c r="AA201" s="247">
        <f>SUM(G201:Z207)</f>
        <v>0</v>
      </c>
      <c r="AB201" s="221">
        <f>E201*AA201</f>
        <v>0</v>
      </c>
    </row>
    <row r="202" spans="2:29" ht="13.5" customHeight="1" outlineLevel="1">
      <c r="B202" s="69">
        <v>578</v>
      </c>
      <c r="C202" s="69"/>
      <c r="D202" s="253" t="s">
        <v>90</v>
      </c>
      <c r="E202" s="254"/>
      <c r="F202" s="229"/>
      <c r="G202" s="258"/>
      <c r="H202" s="258"/>
      <c r="I202" s="258"/>
      <c r="J202" s="258"/>
      <c r="K202" s="258"/>
      <c r="L202" s="258"/>
      <c r="M202" s="258"/>
      <c r="N202" s="258"/>
      <c r="O202" s="258"/>
      <c r="P202" s="258"/>
      <c r="Q202" s="258"/>
      <c r="R202" s="258"/>
      <c r="S202" s="258"/>
      <c r="T202" s="258"/>
      <c r="U202" s="258"/>
      <c r="V202" s="258"/>
      <c r="W202" s="258"/>
      <c r="X202" s="258"/>
      <c r="Y202" s="258"/>
      <c r="Z202" s="258"/>
      <c r="AA202" s="248"/>
      <c r="AB202" s="221"/>
    </row>
    <row r="203" spans="2:29" ht="13.5" customHeight="1" outlineLevel="1">
      <c r="B203" s="69">
        <v>804</v>
      </c>
      <c r="C203" s="69"/>
      <c r="D203" s="224" t="s">
        <v>446</v>
      </c>
      <c r="E203" s="225"/>
      <c r="F203" s="229"/>
      <c r="G203" s="258"/>
      <c r="H203" s="258"/>
      <c r="I203" s="258"/>
      <c r="J203" s="258"/>
      <c r="K203" s="258"/>
      <c r="L203" s="258"/>
      <c r="M203" s="258"/>
      <c r="N203" s="258"/>
      <c r="O203" s="258"/>
      <c r="P203" s="258"/>
      <c r="Q203" s="258"/>
      <c r="R203" s="258"/>
      <c r="S203" s="258"/>
      <c r="T203" s="258"/>
      <c r="U203" s="258"/>
      <c r="V203" s="258"/>
      <c r="W203" s="258"/>
      <c r="X203" s="258"/>
      <c r="Y203" s="258"/>
      <c r="Z203" s="258"/>
      <c r="AA203" s="248"/>
      <c r="AB203" s="221"/>
    </row>
    <row r="204" spans="2:29" ht="13.5" customHeight="1" outlineLevel="1">
      <c r="B204" s="69">
        <v>1300</v>
      </c>
      <c r="C204" s="69"/>
      <c r="D204" s="233" t="s">
        <v>127</v>
      </c>
      <c r="E204" s="251"/>
      <c r="F204" s="229"/>
      <c r="G204" s="258"/>
      <c r="H204" s="258"/>
      <c r="I204" s="258"/>
      <c r="J204" s="258"/>
      <c r="K204" s="258"/>
      <c r="L204" s="258"/>
      <c r="M204" s="258"/>
      <c r="N204" s="258"/>
      <c r="O204" s="258"/>
      <c r="P204" s="258"/>
      <c r="Q204" s="258"/>
      <c r="R204" s="258"/>
      <c r="S204" s="258"/>
      <c r="T204" s="258"/>
      <c r="U204" s="258"/>
      <c r="V204" s="258"/>
      <c r="W204" s="258"/>
      <c r="X204" s="258"/>
      <c r="Y204" s="258"/>
      <c r="Z204" s="258"/>
      <c r="AA204" s="248"/>
      <c r="AB204" s="221"/>
    </row>
    <row r="205" spans="2:29" ht="13.5" customHeight="1" outlineLevel="1">
      <c r="B205" s="69">
        <v>1202</v>
      </c>
      <c r="C205" s="69"/>
      <c r="D205" s="233" t="s">
        <v>115</v>
      </c>
      <c r="E205" s="251"/>
      <c r="F205" s="229"/>
      <c r="G205" s="258"/>
      <c r="H205" s="258"/>
      <c r="I205" s="258"/>
      <c r="J205" s="258"/>
      <c r="K205" s="258"/>
      <c r="L205" s="258"/>
      <c r="M205" s="258"/>
      <c r="N205" s="258"/>
      <c r="O205" s="258"/>
      <c r="P205" s="258"/>
      <c r="Q205" s="258"/>
      <c r="R205" s="258"/>
      <c r="S205" s="258"/>
      <c r="T205" s="258"/>
      <c r="U205" s="258"/>
      <c r="V205" s="258"/>
      <c r="W205" s="258"/>
      <c r="X205" s="258"/>
      <c r="Y205" s="258"/>
      <c r="Z205" s="258"/>
      <c r="AA205" s="248"/>
      <c r="AB205" s="221"/>
    </row>
    <row r="206" spans="2:29" ht="13.5" customHeight="1" outlineLevel="1">
      <c r="B206" s="69">
        <v>1356</v>
      </c>
      <c r="C206" s="69"/>
      <c r="D206" s="237" t="s">
        <v>128</v>
      </c>
      <c r="E206" s="238"/>
      <c r="F206" s="229"/>
      <c r="G206" s="258"/>
      <c r="H206" s="258"/>
      <c r="I206" s="258"/>
      <c r="J206" s="258"/>
      <c r="K206" s="258"/>
      <c r="L206" s="258"/>
      <c r="M206" s="258"/>
      <c r="N206" s="258"/>
      <c r="O206" s="258"/>
      <c r="P206" s="258"/>
      <c r="Q206" s="258"/>
      <c r="R206" s="258"/>
      <c r="S206" s="258"/>
      <c r="T206" s="258"/>
      <c r="U206" s="258"/>
      <c r="V206" s="258"/>
      <c r="W206" s="258"/>
      <c r="X206" s="258"/>
      <c r="Y206" s="258"/>
      <c r="Z206" s="258"/>
      <c r="AA206" s="248"/>
      <c r="AB206" s="221"/>
    </row>
    <row r="207" spans="2:29" ht="13.5" customHeight="1" outlineLevel="1" thickBot="1">
      <c r="B207" s="69" t="s">
        <v>156</v>
      </c>
      <c r="C207" s="69"/>
      <c r="D207" s="226" t="s">
        <v>23</v>
      </c>
      <c r="E207" s="227"/>
      <c r="F207" s="230"/>
      <c r="G207" s="277"/>
      <c r="H207" s="277"/>
      <c r="I207" s="277"/>
      <c r="J207" s="277"/>
      <c r="K207" s="277"/>
      <c r="L207" s="277"/>
      <c r="M207" s="277"/>
      <c r="N207" s="277"/>
      <c r="O207" s="277"/>
      <c r="P207" s="277"/>
      <c r="Q207" s="277"/>
      <c r="R207" s="277"/>
      <c r="S207" s="277"/>
      <c r="T207" s="277"/>
      <c r="U207" s="277"/>
      <c r="V207" s="277"/>
      <c r="W207" s="277"/>
      <c r="X207" s="277"/>
      <c r="Y207" s="277"/>
      <c r="Z207" s="277"/>
      <c r="AA207" s="249"/>
      <c r="AB207" s="221"/>
    </row>
    <row r="208" spans="2:29">
      <c r="AA208" s="112">
        <f>SUM(G6:Z207)</f>
        <v>0</v>
      </c>
    </row>
    <row r="209" spans="6:28">
      <c r="F209" s="13">
        <f t="shared" ref="F209:Z209" si="35">SUMPRODUCT(F6:F207,$E$6:$E$207)</f>
        <v>0</v>
      </c>
      <c r="G209" s="2">
        <f t="shared" si="35"/>
        <v>0</v>
      </c>
      <c r="H209" s="2">
        <f t="shared" si="35"/>
        <v>0</v>
      </c>
      <c r="I209" s="2">
        <f t="shared" si="35"/>
        <v>0</v>
      </c>
      <c r="J209" s="2">
        <f t="shared" si="35"/>
        <v>0</v>
      </c>
      <c r="K209" s="2">
        <f t="shared" si="35"/>
        <v>0</v>
      </c>
      <c r="L209" s="2">
        <f t="shared" si="35"/>
        <v>0</v>
      </c>
      <c r="M209" s="2">
        <f t="shared" si="35"/>
        <v>0</v>
      </c>
      <c r="N209" s="2">
        <f t="shared" si="35"/>
        <v>0</v>
      </c>
      <c r="O209" s="2">
        <f t="shared" si="35"/>
        <v>0</v>
      </c>
      <c r="P209" s="2">
        <f t="shared" si="35"/>
        <v>0</v>
      </c>
      <c r="Q209" s="2">
        <f t="shared" si="35"/>
        <v>0</v>
      </c>
      <c r="R209" s="2">
        <f t="shared" si="35"/>
        <v>0</v>
      </c>
      <c r="S209" s="2">
        <f t="shared" si="35"/>
        <v>0</v>
      </c>
      <c r="T209" s="2">
        <f t="shared" si="35"/>
        <v>0</v>
      </c>
      <c r="U209" s="2">
        <f t="shared" si="35"/>
        <v>0</v>
      </c>
      <c r="V209" s="2">
        <f t="shared" si="35"/>
        <v>0</v>
      </c>
      <c r="W209" s="2">
        <f t="shared" si="35"/>
        <v>0</v>
      </c>
      <c r="X209" s="2">
        <f t="shared" si="35"/>
        <v>0</v>
      </c>
      <c r="Y209" s="2">
        <f t="shared" si="35"/>
        <v>0</v>
      </c>
      <c r="Z209" s="2">
        <f t="shared" si="35"/>
        <v>0</v>
      </c>
      <c r="AA209" s="90">
        <f>SUM(AA6:AA207)</f>
        <v>0</v>
      </c>
      <c r="AB209" s="23">
        <f>SUM(AB6:AB207)</f>
        <v>0</v>
      </c>
    </row>
    <row r="210" spans="6:28">
      <c r="AA210" s="89" t="s">
        <v>57</v>
      </c>
    </row>
  </sheetData>
  <protectedRanges>
    <protectedRange sqref="G133:Z133" name="Диапазон1_1"/>
    <protectedRange sqref="G156:Z158" name="Диапазон1_3"/>
    <protectedRange sqref="G7:Z7" name="Диапазон1_2"/>
    <protectedRange sqref="G66:Z67" name="Диапазон1_5"/>
    <protectedRange sqref="G76:Z77" name="Диапазон1_6"/>
    <protectedRange sqref="G155:Z155" name="Диапазон1_7"/>
    <protectedRange sqref="G58:Z58" name="Диапазон1_3_1"/>
  </protectedRanges>
  <mergeCells count="171">
    <mergeCell ref="AB201:AB207"/>
    <mergeCell ref="Z201:Z207"/>
    <mergeCell ref="Y201:Y207"/>
    <mergeCell ref="S201:S207"/>
    <mergeCell ref="X179:X183"/>
    <mergeCell ref="Y189:Y194"/>
    <mergeCell ref="Z189:Z194"/>
    <mergeCell ref="W189:W194"/>
    <mergeCell ref="U189:U194"/>
    <mergeCell ref="S179:S183"/>
    <mergeCell ref="T189:T194"/>
    <mergeCell ref="T179:T183"/>
    <mergeCell ref="W179:W183"/>
    <mergeCell ref="V201:V207"/>
    <mergeCell ref="V189:V194"/>
    <mergeCell ref="X201:X207"/>
    <mergeCell ref="S189:S194"/>
    <mergeCell ref="W201:W207"/>
    <mergeCell ref="X189:X194"/>
    <mergeCell ref="U201:U207"/>
    <mergeCell ref="AB189:AB194"/>
    <mergeCell ref="Y179:Y183"/>
    <mergeCell ref="Z179:Z183"/>
    <mergeCell ref="AA201:AA207"/>
    <mergeCell ref="AA189:AA194"/>
    <mergeCell ref="Y174:Y178"/>
    <mergeCell ref="Z174:Z178"/>
    <mergeCell ref="D1:Z1"/>
    <mergeCell ref="D2:Z2"/>
    <mergeCell ref="D3:Z3"/>
    <mergeCell ref="V179:V183"/>
    <mergeCell ref="U179:U183"/>
    <mergeCell ref="K174:K178"/>
    <mergeCell ref="L174:L178"/>
    <mergeCell ref="R179:R183"/>
    <mergeCell ref="J174:J178"/>
    <mergeCell ref="F174:F178"/>
    <mergeCell ref="G174:G178"/>
    <mergeCell ref="H174:H178"/>
    <mergeCell ref="I174:I178"/>
    <mergeCell ref="Q179:Q183"/>
    <mergeCell ref="T174:T178"/>
    <mergeCell ref="U174:U178"/>
    <mergeCell ref="V174:V178"/>
    <mergeCell ref="P174:P178"/>
    <mergeCell ref="Q174:Q178"/>
    <mergeCell ref="P179:P183"/>
    <mergeCell ref="S174:S178"/>
    <mergeCell ref="AA1:AA3"/>
    <mergeCell ref="AB1:AB3"/>
    <mergeCell ref="AB174:AB178"/>
    <mergeCell ref="AB179:AB183"/>
    <mergeCell ref="M174:M178"/>
    <mergeCell ref="W174:W178"/>
    <mergeCell ref="X174:X178"/>
    <mergeCell ref="R174:R178"/>
    <mergeCell ref="AA174:AA178"/>
    <mergeCell ref="AA179:AA183"/>
    <mergeCell ref="J179:J183"/>
    <mergeCell ref="H179:H183"/>
    <mergeCell ref="I179:I183"/>
    <mergeCell ref="D191:E191"/>
    <mergeCell ref="D178:E178"/>
    <mergeCell ref="N174:N178"/>
    <mergeCell ref="O174:O178"/>
    <mergeCell ref="D182:E182"/>
    <mergeCell ref="D180:E180"/>
    <mergeCell ref="D181:E181"/>
    <mergeCell ref="F179:F183"/>
    <mergeCell ref="D177:E177"/>
    <mergeCell ref="D175:E175"/>
    <mergeCell ref="D176:E176"/>
    <mergeCell ref="D183:E183"/>
    <mergeCell ref="L179:L183"/>
    <mergeCell ref="M179:M183"/>
    <mergeCell ref="G179:G183"/>
    <mergeCell ref="O189:O194"/>
    <mergeCell ref="F184:F188"/>
    <mergeCell ref="G184:G188"/>
    <mergeCell ref="H184:H188"/>
    <mergeCell ref="I184:I188"/>
    <mergeCell ref="J184:J188"/>
    <mergeCell ref="D203:E203"/>
    <mergeCell ref="D204:E204"/>
    <mergeCell ref="J201:J207"/>
    <mergeCell ref="D205:E205"/>
    <mergeCell ref="D206:E206"/>
    <mergeCell ref="F201:F207"/>
    <mergeCell ref="G201:G207"/>
    <mergeCell ref="H201:H207"/>
    <mergeCell ref="I189:I194"/>
    <mergeCell ref="J189:J194"/>
    <mergeCell ref="I201:I207"/>
    <mergeCell ref="D193:E193"/>
    <mergeCell ref="D194:E194"/>
    <mergeCell ref="D207:E207"/>
    <mergeCell ref="F189:F194"/>
    <mergeCell ref="G189:G194"/>
    <mergeCell ref="H189:H194"/>
    <mergeCell ref="D202:E202"/>
    <mergeCell ref="D192:E192"/>
    <mergeCell ref="D190:E190"/>
    <mergeCell ref="F195:F200"/>
    <mergeCell ref="G195:G200"/>
    <mergeCell ref="H195:H200"/>
    <mergeCell ref="I195:I200"/>
    <mergeCell ref="T201:T207"/>
    <mergeCell ref="K189:K194"/>
    <mergeCell ref="O179:O183"/>
    <mergeCell ref="N201:N207"/>
    <mergeCell ref="L189:L194"/>
    <mergeCell ref="N189:N194"/>
    <mergeCell ref="K201:K207"/>
    <mergeCell ref="P201:P207"/>
    <mergeCell ref="Q201:Q207"/>
    <mergeCell ref="R201:R207"/>
    <mergeCell ref="O201:O207"/>
    <mergeCell ref="K179:K183"/>
    <mergeCell ref="M189:M194"/>
    <mergeCell ref="L201:L207"/>
    <mergeCell ref="M201:M207"/>
    <mergeCell ref="N179:N183"/>
    <mergeCell ref="P189:P194"/>
    <mergeCell ref="R189:R194"/>
    <mergeCell ref="Q189:Q194"/>
    <mergeCell ref="K184:K188"/>
    <mergeCell ref="L184:L188"/>
    <mergeCell ref="M184:M188"/>
    <mergeCell ref="N184:N188"/>
    <mergeCell ref="O184:O188"/>
    <mergeCell ref="Y184:Y188"/>
    <mergeCell ref="Z184:Z188"/>
    <mergeCell ref="AA184:AA188"/>
    <mergeCell ref="AB184:AB188"/>
    <mergeCell ref="D185:E185"/>
    <mergeCell ref="D186:E186"/>
    <mergeCell ref="D187:E187"/>
    <mergeCell ref="D188:E188"/>
    <mergeCell ref="P184:P188"/>
    <mergeCell ref="Q184:Q188"/>
    <mergeCell ref="R184:R188"/>
    <mergeCell ref="S184:S188"/>
    <mergeCell ref="T184:T188"/>
    <mergeCell ref="U184:U188"/>
    <mergeCell ref="V184:V188"/>
    <mergeCell ref="W184:W188"/>
    <mergeCell ref="X184:X188"/>
    <mergeCell ref="AB195:AB200"/>
    <mergeCell ref="D196:E196"/>
    <mergeCell ref="D197:E197"/>
    <mergeCell ref="D198:E198"/>
    <mergeCell ref="D199:E199"/>
    <mergeCell ref="D200:E200"/>
    <mergeCell ref="S195:S200"/>
    <mergeCell ref="T195:T200"/>
    <mergeCell ref="U195:U200"/>
    <mergeCell ref="V195:V200"/>
    <mergeCell ref="W195:W200"/>
    <mergeCell ref="X195:X200"/>
    <mergeCell ref="Y195:Y200"/>
    <mergeCell ref="Z195:Z200"/>
    <mergeCell ref="AA195:AA200"/>
    <mergeCell ref="J195:J200"/>
    <mergeCell ref="K195:K200"/>
    <mergeCell ref="L195:L200"/>
    <mergeCell ref="M195:M200"/>
    <mergeCell ref="N195:N200"/>
    <mergeCell ref="O195:O200"/>
    <mergeCell ref="P195:P200"/>
    <mergeCell ref="Q195:Q200"/>
    <mergeCell ref="R195:R200"/>
  </mergeCells>
  <conditionalFormatting sqref="AB209 AA33:AB34 AA123:AB124 AB169 AA170:AB172 AA138:AB145 AA132:AB132 AA134:AB134 AA99:AB100 AA162:AB168 AA85:AB93 AA112:AB117 AA47:AB49 AA78:AB83 AA62:AB64 AA69:AB74 AA59:AB60 AA11:AB25 AA54:AB57 AA136:AB136">
    <cfRule type="cellIs" dxfId="284" priority="252" operator="equal">
      <formula>0</formula>
    </cfRule>
  </conditionalFormatting>
  <conditionalFormatting sqref="AA209">
    <cfRule type="cellIs" dxfId="283" priority="251" operator="equal">
      <formula>0</formula>
    </cfRule>
  </conditionalFormatting>
  <conditionalFormatting sqref="AB1:AB3">
    <cfRule type="expression" dxfId="282" priority="250">
      <formula>$AA$209=0</formula>
    </cfRule>
  </conditionalFormatting>
  <conditionalFormatting sqref="AA1:AA3">
    <cfRule type="expression" dxfId="281" priority="249">
      <formula>$AA$209=0</formula>
    </cfRule>
  </conditionalFormatting>
  <conditionalFormatting sqref="AB6 AB26:AB28 AB8:AB10">
    <cfRule type="cellIs" dxfId="280" priority="246" operator="equal">
      <formula>0</formula>
    </cfRule>
  </conditionalFormatting>
  <conditionalFormatting sqref="AA6 AA26:AA28 AA8:AA10">
    <cfRule type="cellIs" dxfId="279" priority="245" operator="equal">
      <formula>0</formula>
    </cfRule>
  </conditionalFormatting>
  <conditionalFormatting sqref="AB30:AB31">
    <cfRule type="cellIs" dxfId="278" priority="244" operator="equal">
      <formula>0</formula>
    </cfRule>
  </conditionalFormatting>
  <conditionalFormatting sqref="AA30:AA31">
    <cfRule type="cellIs" dxfId="277" priority="243" operator="equal">
      <formula>0</formula>
    </cfRule>
  </conditionalFormatting>
  <conditionalFormatting sqref="AB36:AB38">
    <cfRule type="cellIs" dxfId="276" priority="242" operator="equal">
      <formula>0</formula>
    </cfRule>
  </conditionalFormatting>
  <conditionalFormatting sqref="AA36:AA38">
    <cfRule type="cellIs" dxfId="275" priority="241" operator="equal">
      <formula>0</formula>
    </cfRule>
  </conditionalFormatting>
  <conditionalFormatting sqref="AA174:AB200">
    <cfRule type="cellIs" dxfId="274" priority="226" operator="equal">
      <formula>0</formula>
    </cfRule>
  </conditionalFormatting>
  <conditionalFormatting sqref="AA201:AB207">
    <cfRule type="cellIs" dxfId="273" priority="225" operator="equal">
      <formula>0</formula>
    </cfRule>
  </conditionalFormatting>
  <conditionalFormatting sqref="F209:Z209">
    <cfRule type="cellIs" dxfId="272" priority="221" operator="equal">
      <formula>0</formula>
    </cfRule>
  </conditionalFormatting>
  <conditionalFormatting sqref="AA46:AB46">
    <cfRule type="cellIs" dxfId="271" priority="207" operator="equal">
      <formula>0</formula>
    </cfRule>
  </conditionalFormatting>
  <conditionalFormatting sqref="AA101:AB101">
    <cfRule type="cellIs" dxfId="270" priority="183" operator="equal">
      <formula>0</formula>
    </cfRule>
  </conditionalFormatting>
  <conditionalFormatting sqref="AA39:AA41">
    <cfRule type="cellIs" dxfId="269" priority="167" operator="equal">
      <formula>0</formula>
    </cfRule>
  </conditionalFormatting>
  <conditionalFormatting sqref="AB39:AB41">
    <cfRule type="cellIs" dxfId="268" priority="168" operator="equal">
      <formula>0</formula>
    </cfRule>
  </conditionalFormatting>
  <conditionalFormatting sqref="AB121">
    <cfRule type="cellIs" dxfId="267" priority="161" operator="equal">
      <formula>0</formula>
    </cfRule>
  </conditionalFormatting>
  <conditionalFormatting sqref="AB42">
    <cfRule type="cellIs" dxfId="266" priority="164" operator="equal">
      <formula>0</formula>
    </cfRule>
  </conditionalFormatting>
  <conditionalFormatting sqref="AA42">
    <cfRule type="cellIs" dxfId="265" priority="163" operator="equal">
      <formula>0</formula>
    </cfRule>
  </conditionalFormatting>
  <conditionalFormatting sqref="AA121:AB121">
    <cfRule type="cellIs" dxfId="264" priority="162" operator="equal">
      <formula>0</formula>
    </cfRule>
  </conditionalFormatting>
  <conditionalFormatting sqref="AA121">
    <cfRule type="cellIs" dxfId="263" priority="160" operator="equal">
      <formula>0</formula>
    </cfRule>
  </conditionalFormatting>
  <conditionalFormatting sqref="AA123:AA124">
    <cfRule type="cellIs" dxfId="262" priority="159" operator="equal">
      <formula>0</formula>
    </cfRule>
  </conditionalFormatting>
  <conditionalFormatting sqref="AA145:AB145">
    <cfRule type="cellIs" dxfId="261" priority="153" operator="equal">
      <formula>0</formula>
    </cfRule>
  </conditionalFormatting>
  <conditionalFormatting sqref="AA163:AB164">
    <cfRule type="cellIs" dxfId="260" priority="151" operator="equal">
      <formula>0</formula>
    </cfRule>
  </conditionalFormatting>
  <conditionalFormatting sqref="AA122:AB122">
    <cfRule type="cellIs" dxfId="259" priority="142" operator="equal">
      <formula>0</formula>
    </cfRule>
  </conditionalFormatting>
  <conditionalFormatting sqref="AB122">
    <cfRule type="cellIs" dxfId="258" priority="141" operator="equal">
      <formula>0</formula>
    </cfRule>
  </conditionalFormatting>
  <conditionalFormatting sqref="AA122">
    <cfRule type="cellIs" dxfId="257" priority="140" operator="equal">
      <formula>0</formula>
    </cfRule>
  </conditionalFormatting>
  <conditionalFormatting sqref="AA150:AB153">
    <cfRule type="cellIs" dxfId="256" priority="127" operator="equal">
      <formula>0</formula>
    </cfRule>
  </conditionalFormatting>
  <conditionalFormatting sqref="AA148:AB149">
    <cfRule type="cellIs" dxfId="255" priority="126" operator="equal">
      <formula>0</formula>
    </cfRule>
  </conditionalFormatting>
  <conditionalFormatting sqref="AA169">
    <cfRule type="cellIs" dxfId="254" priority="103" operator="equal">
      <formula>0</formula>
    </cfRule>
  </conditionalFormatting>
  <conditionalFormatting sqref="AA119:AB119">
    <cfRule type="cellIs" dxfId="253" priority="101" operator="equal">
      <formula>0</formula>
    </cfRule>
  </conditionalFormatting>
  <conditionalFormatting sqref="AB110">
    <cfRule type="cellIs" dxfId="252" priority="100" operator="equal">
      <formula>0</formula>
    </cfRule>
  </conditionalFormatting>
  <conditionalFormatting sqref="AA110">
    <cfRule type="cellIs" dxfId="251" priority="99" operator="equal">
      <formula>0</formula>
    </cfRule>
  </conditionalFormatting>
  <conditionalFormatting sqref="AB110">
    <cfRule type="cellIs" dxfId="250" priority="98" operator="equal">
      <formula>0</formula>
    </cfRule>
  </conditionalFormatting>
  <conditionalFormatting sqref="AA110">
    <cfRule type="cellIs" dxfId="249" priority="97" operator="equal">
      <formula>0</formula>
    </cfRule>
  </conditionalFormatting>
  <conditionalFormatting sqref="AB111">
    <cfRule type="cellIs" dxfId="248" priority="96" operator="equal">
      <formula>0</formula>
    </cfRule>
  </conditionalFormatting>
  <conditionalFormatting sqref="AA111">
    <cfRule type="cellIs" dxfId="247" priority="95" operator="equal">
      <formula>0</formula>
    </cfRule>
  </conditionalFormatting>
  <conditionalFormatting sqref="AB111">
    <cfRule type="cellIs" dxfId="246" priority="94" operator="equal">
      <formula>0</formula>
    </cfRule>
  </conditionalFormatting>
  <conditionalFormatting sqref="AA111">
    <cfRule type="cellIs" dxfId="245" priority="93" operator="equal">
      <formula>0</formula>
    </cfRule>
  </conditionalFormatting>
  <conditionalFormatting sqref="AA107:AB109">
    <cfRule type="cellIs" dxfId="244" priority="92" operator="equal">
      <formula>0</formula>
    </cfRule>
  </conditionalFormatting>
  <conditionalFormatting sqref="AA118:AB118">
    <cfRule type="cellIs" dxfId="243" priority="91" operator="equal">
      <formula>0</formula>
    </cfRule>
  </conditionalFormatting>
  <conditionalFormatting sqref="AA125:AB125">
    <cfRule type="cellIs" dxfId="242" priority="76" operator="equal">
      <formula>0</formula>
    </cfRule>
  </conditionalFormatting>
  <conditionalFormatting sqref="AA127:AB127">
    <cfRule type="cellIs" dxfId="241" priority="74" operator="equal">
      <formula>0</formula>
    </cfRule>
  </conditionalFormatting>
  <conditionalFormatting sqref="AA129:AB131">
    <cfRule type="cellIs" dxfId="240" priority="73" operator="equal">
      <formula>0</formula>
    </cfRule>
  </conditionalFormatting>
  <conditionalFormatting sqref="AA135:AB135">
    <cfRule type="cellIs" dxfId="239" priority="75" operator="equal">
      <formula>0</formula>
    </cfRule>
  </conditionalFormatting>
  <conditionalFormatting sqref="AA208">
    <cfRule type="expression" dxfId="238" priority="69" stopIfTrue="1">
      <formula>$AA$208=$AA$209</formula>
    </cfRule>
  </conditionalFormatting>
  <conditionalFormatting sqref="AA146:AB147">
    <cfRule type="cellIs" dxfId="237" priority="67" operator="equal">
      <formula>0</formula>
    </cfRule>
  </conditionalFormatting>
  <conditionalFormatting sqref="AA146:AB147">
    <cfRule type="cellIs" dxfId="236" priority="66" operator="equal">
      <formula>0</formula>
    </cfRule>
  </conditionalFormatting>
  <conditionalFormatting sqref="AA51:AB51">
    <cfRule type="cellIs" dxfId="235" priority="53" operator="equal">
      <formula>0</formula>
    </cfRule>
  </conditionalFormatting>
  <conditionalFormatting sqref="AB43:AB44">
    <cfRule type="cellIs" dxfId="234" priority="64" operator="equal">
      <formula>0</formula>
    </cfRule>
  </conditionalFormatting>
  <conditionalFormatting sqref="AA43:AA44">
    <cfRule type="cellIs" dxfId="233" priority="63" operator="equal">
      <formula>0</formula>
    </cfRule>
  </conditionalFormatting>
  <conditionalFormatting sqref="AA133:AB133">
    <cfRule type="cellIs" dxfId="232" priority="62" operator="equal">
      <formula>0</formula>
    </cfRule>
  </conditionalFormatting>
  <conditionalFormatting sqref="AB95:AB97">
    <cfRule type="cellIs" dxfId="231" priority="58" operator="equal">
      <formula>0</formula>
    </cfRule>
  </conditionalFormatting>
  <conditionalFormatting sqref="AA95:AA97">
    <cfRule type="cellIs" dxfId="230" priority="57" operator="equal">
      <formula>0</formula>
    </cfRule>
  </conditionalFormatting>
  <conditionalFormatting sqref="AA154:AB154 AA156:AB160">
    <cfRule type="cellIs" dxfId="229" priority="52" operator="equal">
      <formula>0</formula>
    </cfRule>
  </conditionalFormatting>
  <conditionalFormatting sqref="AA161:AB161">
    <cfRule type="cellIs" dxfId="228" priority="48" operator="equal">
      <formula>0</formula>
    </cfRule>
  </conditionalFormatting>
  <conditionalFormatting sqref="AA68">
    <cfRule type="cellIs" dxfId="227" priority="31" operator="equal">
      <formula>0</formula>
    </cfRule>
  </conditionalFormatting>
  <conditionalFormatting sqref="AB68">
    <cfRule type="cellIs" dxfId="226" priority="30" operator="equal">
      <formula>0</formula>
    </cfRule>
  </conditionalFormatting>
  <conditionalFormatting sqref="AA84">
    <cfRule type="cellIs" dxfId="225" priority="29" operator="equal">
      <formula>0</formula>
    </cfRule>
  </conditionalFormatting>
  <conditionalFormatting sqref="AB84">
    <cfRule type="cellIs" dxfId="224" priority="28" operator="equal">
      <formula>0</formula>
    </cfRule>
  </conditionalFormatting>
  <conditionalFormatting sqref="AA52">
    <cfRule type="cellIs" dxfId="223" priority="39" operator="equal">
      <formula>0</formula>
    </cfRule>
  </conditionalFormatting>
  <conditionalFormatting sqref="AB94">
    <cfRule type="cellIs" dxfId="222" priority="36" operator="equal">
      <formula>0</formula>
    </cfRule>
  </conditionalFormatting>
  <conditionalFormatting sqref="AA94">
    <cfRule type="cellIs" dxfId="221" priority="35" operator="equal">
      <formula>0</formula>
    </cfRule>
  </conditionalFormatting>
  <conditionalFormatting sqref="AB52">
    <cfRule type="cellIs" dxfId="220" priority="34" operator="equal">
      <formula>0</formula>
    </cfRule>
  </conditionalFormatting>
  <conditionalFormatting sqref="AA106:AB106">
    <cfRule type="cellIs" dxfId="219" priority="26" operator="equal">
      <formula>0</formula>
    </cfRule>
  </conditionalFormatting>
  <conditionalFormatting sqref="AA104:AB104">
    <cfRule type="cellIs" dxfId="218" priority="25" operator="equal">
      <formula>0</formula>
    </cfRule>
  </conditionalFormatting>
  <conditionalFormatting sqref="AB105">
    <cfRule type="cellIs" dxfId="217" priority="24" operator="equal">
      <formula>0</formula>
    </cfRule>
  </conditionalFormatting>
  <conditionalFormatting sqref="AA105">
    <cfRule type="cellIs" dxfId="216" priority="23" operator="equal">
      <formula>0</formula>
    </cfRule>
  </conditionalFormatting>
  <conditionalFormatting sqref="AB105">
    <cfRule type="cellIs" dxfId="215" priority="22" operator="equal">
      <formula>0</formula>
    </cfRule>
  </conditionalFormatting>
  <conditionalFormatting sqref="AA105">
    <cfRule type="cellIs" dxfId="214" priority="21" operator="equal">
      <formula>0</formula>
    </cfRule>
  </conditionalFormatting>
  <conditionalFormatting sqref="AB102">
    <cfRule type="cellIs" dxfId="213" priority="20" operator="equal">
      <formula>0</formula>
    </cfRule>
  </conditionalFormatting>
  <conditionalFormatting sqref="AA102">
    <cfRule type="cellIs" dxfId="212" priority="19" operator="equal">
      <formula>0</formula>
    </cfRule>
  </conditionalFormatting>
  <conditionalFormatting sqref="AB128">
    <cfRule type="cellIs" dxfId="211" priority="18" operator="equal">
      <formula>0</formula>
    </cfRule>
  </conditionalFormatting>
  <conditionalFormatting sqref="AA128">
    <cfRule type="cellIs" dxfId="210" priority="17" operator="equal">
      <formula>0</formula>
    </cfRule>
  </conditionalFormatting>
  <conditionalFormatting sqref="AA128:AB128">
    <cfRule type="cellIs" dxfId="209" priority="16" operator="equal">
      <formula>0</formula>
    </cfRule>
  </conditionalFormatting>
  <conditionalFormatting sqref="AA61:AB61">
    <cfRule type="cellIs" dxfId="208" priority="15" operator="equal">
      <formula>0</formula>
    </cfRule>
  </conditionalFormatting>
  <conditionalFormatting sqref="AA126:AB126">
    <cfRule type="cellIs" dxfId="207" priority="14" operator="equal">
      <formula>0</formula>
    </cfRule>
  </conditionalFormatting>
  <conditionalFormatting sqref="AA7:AB7">
    <cfRule type="cellIs" dxfId="206" priority="13" operator="equal">
      <formula>0</formula>
    </cfRule>
  </conditionalFormatting>
  <conditionalFormatting sqref="AA66:AB67">
    <cfRule type="cellIs" dxfId="205" priority="12" operator="equal">
      <formula>0</formula>
    </cfRule>
  </conditionalFormatting>
  <conditionalFormatting sqref="AA76:AB77">
    <cfRule type="cellIs" dxfId="204" priority="11" operator="equal">
      <formula>0</formula>
    </cfRule>
  </conditionalFormatting>
  <conditionalFormatting sqref="AA155:AB155">
    <cfRule type="cellIs" dxfId="203" priority="10" operator="equal">
      <formula>0</formula>
    </cfRule>
  </conditionalFormatting>
  <conditionalFormatting sqref="AA65:AB65">
    <cfRule type="cellIs" dxfId="202" priority="8" operator="equal">
      <formula>0</formula>
    </cfRule>
  </conditionalFormatting>
  <conditionalFormatting sqref="AA75:AB75">
    <cfRule type="cellIs" dxfId="201" priority="7" operator="equal">
      <formula>0</formula>
    </cfRule>
  </conditionalFormatting>
  <conditionalFormatting sqref="AB53">
    <cfRule type="cellIs" dxfId="200" priority="6" operator="equal">
      <formula>0</formula>
    </cfRule>
  </conditionalFormatting>
  <conditionalFormatting sqref="AA53">
    <cfRule type="cellIs" dxfId="199" priority="5" operator="equal">
      <formula>0</formula>
    </cfRule>
  </conditionalFormatting>
  <conditionalFormatting sqref="AA58:AB58">
    <cfRule type="cellIs" dxfId="198" priority="4" operator="equal">
      <formula>0</formula>
    </cfRule>
  </conditionalFormatting>
  <conditionalFormatting sqref="AA50:AB50">
    <cfRule type="cellIs" dxfId="197" priority="1" operator="equal">
      <formula>0</formula>
    </cfRule>
  </conditionalFormatting>
  <pageMargins left="0.59055118110236227" right="0.19685039370078741" top="0.19685039370078741" bottom="0.19685039370078741" header="0.31496062992125984" footer="0.31496062992125984"/>
  <pageSetup paperSize="9" scale="57" fitToHeight="2" orientation="portrait" horizontalDpi="4294967293" verticalDpi="360" r:id="rId1"/>
  <rowBreaks count="1" manualBreakCount="1">
    <brk id="172" min="1" max="25" man="1"/>
  </rowBreak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outlinePr summaryBelow="0"/>
    <pageSetUpPr fitToPage="1"/>
  </sheetPr>
  <dimension ref="A1:AC207"/>
  <sheetViews>
    <sheetView view="pageBreakPreview" topLeftCell="D1" zoomScale="85" zoomScaleNormal="100" zoomScaleSheetLayoutView="85" workbookViewId="0">
      <selection activeCell="AA206" sqref="AA206"/>
    </sheetView>
  </sheetViews>
  <sheetFormatPr defaultRowHeight="14.4" outlineLevelRow="1" outlineLevelCol="1"/>
  <cols>
    <col min="1" max="1" width="2.88671875" hidden="1" customWidth="1" outlineLevel="1"/>
    <col min="2" max="3" width="7.33203125" style="37" hidden="1" customWidth="1" outlineLevel="1"/>
    <col min="4" max="4" width="55.6640625" style="1" customWidth="1" collapsed="1"/>
    <col min="5" max="5" width="7.109375" style="12" bestFit="1" customWidth="1"/>
    <col min="6" max="6" width="65.44140625" style="40" hidden="1" customWidth="1"/>
    <col min="7" max="26" width="3.33203125" customWidth="1" outlineLevel="1"/>
    <col min="27" max="27" width="5.6640625" style="89" customWidth="1"/>
    <col min="28" max="28" width="12.6640625" customWidth="1"/>
  </cols>
  <sheetData>
    <row r="1" spans="2:28" ht="20.100000000000001" customHeight="1">
      <c r="D1" s="243" t="s">
        <v>8</v>
      </c>
      <c r="E1" s="243"/>
      <c r="F1" s="243"/>
      <c r="G1" s="243"/>
      <c r="H1" s="243"/>
      <c r="I1" s="243"/>
      <c r="J1" s="243"/>
      <c r="K1" s="243"/>
      <c r="L1" s="243"/>
      <c r="M1" s="243"/>
      <c r="N1" s="243"/>
      <c r="O1" s="243"/>
      <c r="P1" s="243"/>
      <c r="Q1" s="243"/>
      <c r="R1" s="243"/>
      <c r="S1" s="243"/>
      <c r="T1" s="243"/>
      <c r="U1" s="243"/>
      <c r="V1" s="243"/>
      <c r="W1" s="243"/>
      <c r="X1" s="243"/>
      <c r="Y1" s="243"/>
      <c r="Z1" s="244"/>
      <c r="AA1" s="260" t="s">
        <v>55</v>
      </c>
      <c r="AB1" s="242" t="s">
        <v>56</v>
      </c>
    </row>
    <row r="2" spans="2:28" ht="20.100000000000001" customHeight="1">
      <c r="D2" s="245">
        <f>ЧТ!D2+1</f>
        <v>44337</v>
      </c>
      <c r="E2" s="245"/>
      <c r="F2" s="245"/>
      <c r="G2" s="245"/>
      <c r="H2" s="245"/>
      <c r="I2" s="245"/>
      <c r="J2" s="245"/>
      <c r="K2" s="245"/>
      <c r="L2" s="245"/>
      <c r="M2" s="245"/>
      <c r="N2" s="245"/>
      <c r="O2" s="245"/>
      <c r="P2" s="245"/>
      <c r="Q2" s="245"/>
      <c r="R2" s="245"/>
      <c r="S2" s="245"/>
      <c r="T2" s="245"/>
      <c r="U2" s="245"/>
      <c r="V2" s="245"/>
      <c r="W2" s="245"/>
      <c r="X2" s="245"/>
      <c r="Y2" s="245"/>
      <c r="Z2" s="245"/>
      <c r="AA2" s="261"/>
      <c r="AB2" s="242"/>
    </row>
    <row r="3" spans="2:28" ht="20.100000000000001" customHeight="1">
      <c r="D3" s="246" t="s">
        <v>11</v>
      </c>
      <c r="E3" s="246"/>
      <c r="F3" s="246"/>
      <c r="G3" s="246"/>
      <c r="H3" s="246"/>
      <c r="I3" s="246"/>
      <c r="J3" s="246"/>
      <c r="K3" s="246"/>
      <c r="L3" s="246"/>
      <c r="M3" s="246"/>
      <c r="N3" s="246"/>
      <c r="O3" s="246"/>
      <c r="P3" s="246"/>
      <c r="Q3" s="246"/>
      <c r="R3" s="246"/>
      <c r="S3" s="246"/>
      <c r="T3" s="246"/>
      <c r="U3" s="246"/>
      <c r="V3" s="246"/>
      <c r="W3" s="246"/>
      <c r="X3" s="246"/>
      <c r="Y3" s="246"/>
      <c r="Z3" s="246"/>
      <c r="AA3" s="262"/>
      <c r="AB3" s="242"/>
    </row>
    <row r="4" spans="2:28" ht="13.5" customHeight="1">
      <c r="D4" s="5" t="s">
        <v>6</v>
      </c>
      <c r="E4" s="14" t="s">
        <v>2</v>
      </c>
      <c r="F4" s="24"/>
      <c r="G4" s="26"/>
      <c r="H4" s="26"/>
      <c r="I4" s="26"/>
      <c r="J4" s="26"/>
      <c r="K4" s="26"/>
      <c r="L4" s="26"/>
      <c r="M4" s="26"/>
      <c r="N4" s="26"/>
      <c r="O4" s="26"/>
      <c r="P4" s="26"/>
      <c r="Q4" s="26"/>
      <c r="R4" s="26"/>
      <c r="S4" s="26"/>
      <c r="T4" s="26"/>
      <c r="U4" s="26"/>
      <c r="V4" s="26"/>
      <c r="W4" s="26"/>
      <c r="X4" s="26"/>
      <c r="Y4" s="26"/>
      <c r="Z4" s="26"/>
    </row>
    <row r="5" spans="2:28" ht="13.5" customHeight="1">
      <c r="D5" s="29" t="s">
        <v>1</v>
      </c>
      <c r="E5" s="29"/>
      <c r="F5" s="85"/>
      <c r="G5" s="29"/>
      <c r="H5" s="29"/>
      <c r="I5" s="29"/>
      <c r="J5" s="29"/>
      <c r="K5" s="29"/>
      <c r="L5" s="29"/>
      <c r="M5" s="29"/>
      <c r="N5" s="29"/>
      <c r="O5" s="29"/>
      <c r="P5" s="29"/>
      <c r="Q5" s="29"/>
      <c r="R5" s="29"/>
      <c r="S5" s="29"/>
      <c r="T5" s="29"/>
      <c r="U5" s="29"/>
      <c r="V5" s="29"/>
      <c r="W5" s="29"/>
      <c r="X5" s="29"/>
      <c r="Y5" s="29"/>
      <c r="Z5" s="29"/>
    </row>
    <row r="6" spans="2:28" s="20" customFormat="1" ht="13.5" customHeight="1" outlineLevel="1">
      <c r="B6" s="40">
        <v>1208</v>
      </c>
      <c r="C6" s="40"/>
      <c r="D6" s="159" t="s">
        <v>448</v>
      </c>
      <c r="E6" s="39">
        <v>54</v>
      </c>
      <c r="F6" s="13" t="s">
        <v>281</v>
      </c>
      <c r="G6" s="93"/>
      <c r="H6" s="93"/>
      <c r="I6" s="93"/>
      <c r="J6" s="93"/>
      <c r="K6" s="93"/>
      <c r="L6" s="93"/>
      <c r="M6" s="93"/>
      <c r="N6" s="93"/>
      <c r="O6" s="93"/>
      <c r="P6" s="93"/>
      <c r="Q6" s="93"/>
      <c r="R6" s="93"/>
      <c r="S6" s="93"/>
      <c r="T6" s="93"/>
      <c r="U6" s="93"/>
      <c r="V6" s="93"/>
      <c r="W6" s="93"/>
      <c r="X6" s="93"/>
      <c r="Y6" s="93"/>
      <c r="Z6" s="93"/>
      <c r="AA6" s="84">
        <f t="shared" ref="AA6:AA28" si="0">SUM(G6:Z6)</f>
        <v>0</v>
      </c>
      <c r="AB6" s="25">
        <f t="shared" ref="AB6:AB28" si="1">AA6*E6</f>
        <v>0</v>
      </c>
    </row>
    <row r="7" spans="2:28" s="42" customFormat="1" ht="13.5" customHeight="1" outlineLevel="1">
      <c r="B7" s="68"/>
      <c r="D7" s="185" t="s">
        <v>473</v>
      </c>
      <c r="E7" s="39">
        <v>56</v>
      </c>
      <c r="F7" s="169"/>
      <c r="G7" s="170"/>
      <c r="H7" s="170"/>
      <c r="I7" s="170"/>
      <c r="J7" s="170"/>
      <c r="K7" s="170"/>
      <c r="L7" s="170"/>
      <c r="M7" s="170"/>
      <c r="N7" s="170"/>
      <c r="O7" s="170"/>
      <c r="P7" s="170"/>
      <c r="Q7" s="170"/>
      <c r="R7" s="170"/>
      <c r="S7" s="170"/>
      <c r="T7" s="170"/>
      <c r="U7" s="170"/>
      <c r="V7" s="170"/>
      <c r="W7" s="170"/>
      <c r="X7" s="170"/>
      <c r="Y7" s="170"/>
      <c r="Z7" s="170"/>
      <c r="AA7" s="78">
        <f t="shared" ref="AA7" si="2">SUM(G7:Z7)</f>
        <v>0</v>
      </c>
      <c r="AB7" s="43">
        <f t="shared" si="1"/>
        <v>0</v>
      </c>
    </row>
    <row r="8" spans="2:28" s="22" customFormat="1" ht="13.5" customHeight="1" outlineLevel="1">
      <c r="B8" s="42">
        <v>1144</v>
      </c>
      <c r="C8" s="42"/>
      <c r="D8" s="165" t="s">
        <v>449</v>
      </c>
      <c r="E8" s="39">
        <v>49</v>
      </c>
      <c r="F8" s="13" t="s">
        <v>283</v>
      </c>
      <c r="G8" s="93"/>
      <c r="H8" s="100"/>
      <c r="I8" s="100"/>
      <c r="J8" s="100"/>
      <c r="K8" s="100"/>
      <c r="L8" s="100"/>
      <c r="M8" s="100"/>
      <c r="N8" s="100"/>
      <c r="O8" s="100"/>
      <c r="P8" s="100"/>
      <c r="Q8" s="100"/>
      <c r="R8" s="100"/>
      <c r="S8" s="100"/>
      <c r="T8" s="100"/>
      <c r="U8" s="100"/>
      <c r="V8" s="100"/>
      <c r="W8" s="100"/>
      <c r="X8" s="100"/>
      <c r="Y8" s="100"/>
      <c r="Z8" s="100"/>
      <c r="AA8" s="84">
        <f t="shared" si="0"/>
        <v>0</v>
      </c>
      <c r="AB8" s="25">
        <f t="shared" si="1"/>
        <v>0</v>
      </c>
    </row>
    <row r="9" spans="2:28" s="20" customFormat="1" ht="13.5" customHeight="1" outlineLevel="1">
      <c r="B9" s="40">
        <v>1194</v>
      </c>
      <c r="C9" s="40"/>
      <c r="D9" s="165" t="s">
        <v>40</v>
      </c>
      <c r="E9" s="39">
        <v>81</v>
      </c>
      <c r="F9" s="13" t="s">
        <v>284</v>
      </c>
      <c r="G9" s="93"/>
      <c r="H9" s="93"/>
      <c r="I9" s="93"/>
      <c r="J9" s="93"/>
      <c r="K9" s="93"/>
      <c r="L9" s="93"/>
      <c r="M9" s="93"/>
      <c r="N9" s="93"/>
      <c r="O9" s="93"/>
      <c r="P9" s="93"/>
      <c r="Q9" s="93"/>
      <c r="R9" s="93"/>
      <c r="S9" s="93"/>
      <c r="T9" s="93"/>
      <c r="U9" s="93"/>
      <c r="V9" s="93"/>
      <c r="W9" s="93"/>
      <c r="X9" s="93"/>
      <c r="Y9" s="93"/>
      <c r="Z9" s="93"/>
      <c r="AA9" s="84">
        <f t="shared" si="0"/>
        <v>0</v>
      </c>
      <c r="AB9" s="25">
        <f t="shared" si="1"/>
        <v>0</v>
      </c>
    </row>
    <row r="10" spans="2:28" s="20" customFormat="1" ht="13.5" customHeight="1" outlineLevel="1">
      <c r="B10" s="40">
        <v>1246</v>
      </c>
      <c r="C10" s="40"/>
      <c r="D10" s="147" t="s">
        <v>65</v>
      </c>
      <c r="E10" s="39">
        <v>49</v>
      </c>
      <c r="F10" s="13" t="s">
        <v>220</v>
      </c>
      <c r="G10" s="93"/>
      <c r="H10" s="93"/>
      <c r="I10" s="93"/>
      <c r="J10" s="93"/>
      <c r="K10" s="93"/>
      <c r="L10" s="93"/>
      <c r="M10" s="93"/>
      <c r="N10" s="93"/>
      <c r="O10" s="93"/>
      <c r="P10" s="93"/>
      <c r="Q10" s="93"/>
      <c r="R10" s="93"/>
      <c r="S10" s="93"/>
      <c r="T10" s="93"/>
      <c r="U10" s="93"/>
      <c r="V10" s="93"/>
      <c r="W10" s="93"/>
      <c r="X10" s="93"/>
      <c r="Y10" s="93"/>
      <c r="Z10" s="93"/>
      <c r="AA10" s="84">
        <f t="shared" si="0"/>
        <v>0</v>
      </c>
      <c r="AB10" s="25">
        <f>AA10*E10</f>
        <v>0</v>
      </c>
    </row>
    <row r="11" spans="2:28" s="20" customFormat="1" ht="13.5" customHeight="1" outlineLevel="1">
      <c r="B11" s="40">
        <v>1099</v>
      </c>
      <c r="C11" s="40"/>
      <c r="D11" s="141" t="s">
        <v>113</v>
      </c>
      <c r="E11" s="39">
        <v>84</v>
      </c>
      <c r="F11" s="13" t="s">
        <v>237</v>
      </c>
      <c r="G11" s="93"/>
      <c r="H11" s="93"/>
      <c r="I11" s="93"/>
      <c r="J11" s="93"/>
      <c r="K11" s="93"/>
      <c r="L11" s="93"/>
      <c r="M11" s="93"/>
      <c r="N11" s="93"/>
      <c r="O11" s="93"/>
      <c r="P11" s="93"/>
      <c r="Q11" s="93"/>
      <c r="R11" s="93"/>
      <c r="S11" s="93"/>
      <c r="T11" s="93"/>
      <c r="U11" s="93"/>
      <c r="V11" s="93"/>
      <c r="W11" s="93"/>
      <c r="X11" s="93"/>
      <c r="Y11" s="93"/>
      <c r="Z11" s="93"/>
      <c r="AA11" s="84">
        <f t="shared" si="0"/>
        <v>0</v>
      </c>
      <c r="AB11" s="25">
        <f>AA11*E11</f>
        <v>0</v>
      </c>
    </row>
    <row r="12" spans="2:28" s="40" customFormat="1" ht="13.5" customHeight="1" outlineLevel="1">
      <c r="D12" s="149" t="s">
        <v>116</v>
      </c>
      <c r="E12" s="39">
        <v>84</v>
      </c>
      <c r="F12" s="13"/>
      <c r="G12" s="93"/>
      <c r="H12" s="93"/>
      <c r="I12" s="93"/>
      <c r="J12" s="93"/>
      <c r="K12" s="93"/>
      <c r="L12" s="93"/>
      <c r="M12" s="93"/>
      <c r="N12" s="93"/>
      <c r="O12" s="93"/>
      <c r="P12" s="93"/>
      <c r="Q12" s="93"/>
      <c r="R12" s="93"/>
      <c r="S12" s="93"/>
      <c r="T12" s="93"/>
      <c r="U12" s="93"/>
      <c r="V12" s="93"/>
      <c r="W12" s="93"/>
      <c r="X12" s="93"/>
      <c r="Y12" s="93"/>
      <c r="Z12" s="93"/>
      <c r="AA12" s="84">
        <f t="shared" ref="AA12:AA25" si="3">SUM(G12:Z12)</f>
        <v>0</v>
      </c>
      <c r="AB12" s="43">
        <f t="shared" ref="AB12:AB25" si="4">AA12*E12</f>
        <v>0</v>
      </c>
    </row>
    <row r="13" spans="2:28" s="40" customFormat="1" ht="13.5" customHeight="1" outlineLevel="1">
      <c r="D13" s="142" t="s">
        <v>450</v>
      </c>
      <c r="E13" s="39">
        <v>63</v>
      </c>
      <c r="F13" s="13"/>
      <c r="G13" s="93"/>
      <c r="H13" s="93"/>
      <c r="I13" s="93"/>
      <c r="J13" s="93"/>
      <c r="K13" s="93"/>
      <c r="L13" s="93"/>
      <c r="M13" s="93"/>
      <c r="N13" s="93"/>
      <c r="O13" s="93"/>
      <c r="P13" s="93"/>
      <c r="Q13" s="93"/>
      <c r="R13" s="93"/>
      <c r="S13" s="93"/>
      <c r="T13" s="93"/>
      <c r="U13" s="93"/>
      <c r="V13" s="93"/>
      <c r="W13" s="93"/>
      <c r="X13" s="93"/>
      <c r="Y13" s="93"/>
      <c r="Z13" s="93"/>
      <c r="AA13" s="84">
        <f t="shared" si="3"/>
        <v>0</v>
      </c>
      <c r="AB13" s="43">
        <f t="shared" si="4"/>
        <v>0</v>
      </c>
    </row>
    <row r="14" spans="2:28" s="40" customFormat="1" ht="13.5" customHeight="1" outlineLevel="1">
      <c r="D14" s="142" t="s">
        <v>451</v>
      </c>
      <c r="E14" s="39">
        <v>67</v>
      </c>
      <c r="F14" s="13"/>
      <c r="G14" s="93"/>
      <c r="H14" s="93"/>
      <c r="I14" s="93"/>
      <c r="J14" s="93"/>
      <c r="K14" s="93"/>
      <c r="L14" s="93"/>
      <c r="M14" s="93"/>
      <c r="N14" s="93"/>
      <c r="O14" s="93"/>
      <c r="P14" s="93"/>
      <c r="Q14" s="93"/>
      <c r="R14" s="93"/>
      <c r="S14" s="93"/>
      <c r="T14" s="93"/>
      <c r="U14" s="93"/>
      <c r="V14" s="93"/>
      <c r="W14" s="93"/>
      <c r="X14" s="93"/>
      <c r="Y14" s="93"/>
      <c r="Z14" s="93"/>
      <c r="AA14" s="84">
        <f t="shared" si="3"/>
        <v>0</v>
      </c>
      <c r="AB14" s="43">
        <f t="shared" si="4"/>
        <v>0</v>
      </c>
    </row>
    <row r="15" spans="2:28" s="40" customFormat="1" ht="13.5" customHeight="1" outlineLevel="1">
      <c r="D15" s="141" t="s">
        <v>42</v>
      </c>
      <c r="E15" s="39">
        <v>71</v>
      </c>
      <c r="F15" s="13"/>
      <c r="G15" s="93"/>
      <c r="H15" s="93"/>
      <c r="I15" s="93"/>
      <c r="J15" s="93"/>
      <c r="K15" s="93"/>
      <c r="L15" s="93"/>
      <c r="M15" s="93"/>
      <c r="N15" s="93"/>
      <c r="O15" s="93"/>
      <c r="P15" s="93"/>
      <c r="Q15" s="93"/>
      <c r="R15" s="93"/>
      <c r="S15" s="93"/>
      <c r="T15" s="93"/>
      <c r="U15" s="93"/>
      <c r="V15" s="93"/>
      <c r="W15" s="93"/>
      <c r="X15" s="93"/>
      <c r="Y15" s="93"/>
      <c r="Z15" s="93"/>
      <c r="AA15" s="84">
        <f t="shared" si="3"/>
        <v>0</v>
      </c>
      <c r="AB15" s="43">
        <f t="shared" si="4"/>
        <v>0</v>
      </c>
    </row>
    <row r="16" spans="2:28" s="40" customFormat="1" ht="13.5" customHeight="1" outlineLevel="1">
      <c r="D16" s="141" t="s">
        <v>452</v>
      </c>
      <c r="E16" s="39">
        <v>86</v>
      </c>
      <c r="F16" s="13"/>
      <c r="G16" s="93"/>
      <c r="H16" s="93"/>
      <c r="I16" s="93"/>
      <c r="J16" s="93"/>
      <c r="K16" s="93"/>
      <c r="L16" s="93"/>
      <c r="M16" s="93"/>
      <c r="N16" s="93"/>
      <c r="O16" s="93"/>
      <c r="P16" s="93"/>
      <c r="Q16" s="93"/>
      <c r="R16" s="93"/>
      <c r="S16" s="93"/>
      <c r="T16" s="93"/>
      <c r="U16" s="93"/>
      <c r="V16" s="93"/>
      <c r="W16" s="93"/>
      <c r="X16" s="93"/>
      <c r="Y16" s="93"/>
      <c r="Z16" s="93"/>
      <c r="AA16" s="84">
        <f t="shared" si="3"/>
        <v>0</v>
      </c>
      <c r="AB16" s="43">
        <f t="shared" si="4"/>
        <v>0</v>
      </c>
    </row>
    <row r="17" spans="1:29" s="40" customFormat="1" ht="13.5" customHeight="1" outlineLevel="1">
      <c r="D17" s="157" t="s">
        <v>38</v>
      </c>
      <c r="E17" s="39">
        <v>71</v>
      </c>
      <c r="F17" s="13"/>
      <c r="G17" s="93"/>
      <c r="H17" s="93"/>
      <c r="I17" s="93"/>
      <c r="J17" s="93"/>
      <c r="K17" s="93"/>
      <c r="L17" s="93"/>
      <c r="M17" s="93"/>
      <c r="N17" s="93"/>
      <c r="O17" s="93"/>
      <c r="P17" s="93"/>
      <c r="Q17" s="93"/>
      <c r="R17" s="93"/>
      <c r="S17" s="93"/>
      <c r="T17" s="93"/>
      <c r="U17" s="93"/>
      <c r="V17" s="93"/>
      <c r="W17" s="93"/>
      <c r="X17" s="93"/>
      <c r="Y17" s="93"/>
      <c r="Z17" s="93"/>
      <c r="AA17" s="84">
        <f t="shared" si="3"/>
        <v>0</v>
      </c>
      <c r="AB17" s="43">
        <f t="shared" si="4"/>
        <v>0</v>
      </c>
    </row>
    <row r="18" spans="1:29" s="40" customFormat="1" ht="13.5" customHeight="1" outlineLevel="1">
      <c r="D18" s="140" t="s">
        <v>141</v>
      </c>
      <c r="E18" s="39">
        <v>89</v>
      </c>
      <c r="F18" s="13"/>
      <c r="G18" s="93"/>
      <c r="H18" s="93"/>
      <c r="I18" s="93"/>
      <c r="J18" s="93"/>
      <c r="K18" s="93"/>
      <c r="L18" s="93"/>
      <c r="M18" s="93"/>
      <c r="N18" s="93"/>
      <c r="O18" s="93"/>
      <c r="P18" s="93"/>
      <c r="Q18" s="93"/>
      <c r="R18" s="93"/>
      <c r="S18" s="93"/>
      <c r="T18" s="93"/>
      <c r="U18" s="93"/>
      <c r="V18" s="93"/>
      <c r="W18" s="93"/>
      <c r="X18" s="93"/>
      <c r="Y18" s="93"/>
      <c r="Z18" s="93"/>
      <c r="AA18" s="84">
        <f t="shared" si="3"/>
        <v>0</v>
      </c>
      <c r="AB18" s="43">
        <f t="shared" si="4"/>
        <v>0</v>
      </c>
    </row>
    <row r="19" spans="1:29" s="40" customFormat="1" ht="13.5" customHeight="1" outlineLevel="1">
      <c r="D19" s="140" t="s">
        <v>453</v>
      </c>
      <c r="E19" s="39">
        <v>49</v>
      </c>
      <c r="F19" s="13"/>
      <c r="G19" s="93"/>
      <c r="H19" s="93"/>
      <c r="I19" s="93"/>
      <c r="J19" s="93"/>
      <c r="K19" s="93"/>
      <c r="L19" s="93"/>
      <c r="M19" s="93"/>
      <c r="N19" s="93"/>
      <c r="O19" s="93"/>
      <c r="P19" s="93"/>
      <c r="Q19" s="93"/>
      <c r="R19" s="93"/>
      <c r="S19" s="93"/>
      <c r="T19" s="93"/>
      <c r="U19" s="93"/>
      <c r="V19" s="93"/>
      <c r="W19" s="93"/>
      <c r="X19" s="93"/>
      <c r="Y19" s="93"/>
      <c r="Z19" s="93"/>
      <c r="AA19" s="84">
        <f t="shared" si="3"/>
        <v>0</v>
      </c>
      <c r="AB19" s="43">
        <f t="shared" si="4"/>
        <v>0</v>
      </c>
    </row>
    <row r="20" spans="1:29" s="40" customFormat="1" ht="13.5" customHeight="1" outlineLevel="1">
      <c r="D20" s="173" t="s">
        <v>454</v>
      </c>
      <c r="E20" s="39">
        <v>69</v>
      </c>
      <c r="F20" s="13"/>
      <c r="G20" s="93"/>
      <c r="H20" s="93"/>
      <c r="I20" s="93"/>
      <c r="J20" s="93"/>
      <c r="K20" s="93"/>
      <c r="L20" s="93"/>
      <c r="M20" s="93"/>
      <c r="N20" s="93"/>
      <c r="O20" s="93"/>
      <c r="P20" s="93"/>
      <c r="Q20" s="93"/>
      <c r="R20" s="93"/>
      <c r="S20" s="93"/>
      <c r="T20" s="93"/>
      <c r="U20" s="93"/>
      <c r="V20" s="93"/>
      <c r="W20" s="93"/>
      <c r="X20" s="93"/>
      <c r="Y20" s="93"/>
      <c r="Z20" s="93"/>
      <c r="AA20" s="84">
        <f t="shared" si="3"/>
        <v>0</v>
      </c>
      <c r="AB20" s="43">
        <f t="shared" si="4"/>
        <v>0</v>
      </c>
    </row>
    <row r="21" spans="1:29" s="40" customFormat="1" ht="13.5" customHeight="1" outlineLevel="1">
      <c r="D21" s="152" t="s">
        <v>81</v>
      </c>
      <c r="E21" s="188">
        <v>72</v>
      </c>
      <c r="F21" s="13"/>
      <c r="G21" s="93"/>
      <c r="H21" s="93"/>
      <c r="I21" s="93"/>
      <c r="J21" s="93"/>
      <c r="K21" s="93"/>
      <c r="L21" s="93"/>
      <c r="M21" s="93"/>
      <c r="N21" s="93"/>
      <c r="O21" s="93"/>
      <c r="P21" s="93"/>
      <c r="Q21" s="93"/>
      <c r="R21" s="93"/>
      <c r="S21" s="93"/>
      <c r="T21" s="93"/>
      <c r="U21" s="93"/>
      <c r="V21" s="93"/>
      <c r="W21" s="93"/>
      <c r="X21" s="93"/>
      <c r="Y21" s="93"/>
      <c r="Z21" s="93"/>
      <c r="AA21" s="84">
        <f t="shared" si="3"/>
        <v>0</v>
      </c>
      <c r="AB21" s="43">
        <f t="shared" si="4"/>
        <v>0</v>
      </c>
    </row>
    <row r="22" spans="1:29" s="40" customFormat="1" ht="13.5" customHeight="1" outlineLevel="1">
      <c r="A22" s="37"/>
      <c r="B22" s="37"/>
      <c r="C22" s="37"/>
      <c r="D22" s="139" t="s">
        <v>457</v>
      </c>
      <c r="E22" s="39">
        <v>69</v>
      </c>
      <c r="F22" s="163" t="s">
        <v>458</v>
      </c>
      <c r="G22" s="134"/>
      <c r="H22" s="134"/>
      <c r="I22" s="134"/>
      <c r="J22" s="134"/>
      <c r="K22" s="134"/>
      <c r="L22" s="134"/>
      <c r="M22" s="134"/>
      <c r="N22" s="134"/>
      <c r="O22" s="134"/>
      <c r="P22" s="134"/>
      <c r="Q22" s="134"/>
      <c r="R22" s="134"/>
      <c r="S22" s="134"/>
      <c r="T22" s="134"/>
      <c r="U22" s="134"/>
      <c r="V22" s="134"/>
      <c r="W22" s="134"/>
      <c r="X22" s="134"/>
      <c r="Y22" s="134"/>
      <c r="Z22" s="134"/>
      <c r="AA22" s="84">
        <f t="shared" si="3"/>
        <v>0</v>
      </c>
      <c r="AB22" s="43">
        <f t="shared" si="4"/>
        <v>0</v>
      </c>
    </row>
    <row r="23" spans="1:29" s="40" customFormat="1" ht="13.5" customHeight="1" outlineLevel="1">
      <c r="A23" s="37"/>
      <c r="B23" s="37"/>
      <c r="C23" s="37"/>
      <c r="D23" s="152" t="s">
        <v>481</v>
      </c>
      <c r="E23" s="39">
        <v>80</v>
      </c>
      <c r="F23" s="163"/>
      <c r="G23" s="134"/>
      <c r="H23" s="134"/>
      <c r="I23" s="134"/>
      <c r="J23" s="134"/>
      <c r="K23" s="134"/>
      <c r="L23" s="134"/>
      <c r="M23" s="134"/>
      <c r="N23" s="134"/>
      <c r="O23" s="134"/>
      <c r="P23" s="134"/>
      <c r="Q23" s="134"/>
      <c r="R23" s="134"/>
      <c r="S23" s="134"/>
      <c r="T23" s="134"/>
      <c r="U23" s="134"/>
      <c r="V23" s="134"/>
      <c r="W23" s="134"/>
      <c r="X23" s="134"/>
      <c r="Y23" s="134"/>
      <c r="Z23" s="134"/>
      <c r="AA23" s="84">
        <f t="shared" ref="AA23:AA24" si="5">SUM(G23:Z23)</f>
        <v>0</v>
      </c>
      <c r="AB23" s="43">
        <f t="shared" ref="AB23:AB24" si="6">AA23*E23</f>
        <v>0</v>
      </c>
    </row>
    <row r="24" spans="1:29" s="22" customFormat="1" ht="13.5" customHeight="1" outlineLevel="1">
      <c r="A24" s="40"/>
      <c r="B24" s="40"/>
      <c r="C24" s="40"/>
      <c r="D24" s="139" t="s">
        <v>150</v>
      </c>
      <c r="E24" s="39">
        <v>144</v>
      </c>
      <c r="F24" s="13"/>
      <c r="G24" s="93"/>
      <c r="H24" s="93"/>
      <c r="I24" s="93"/>
      <c r="J24" s="93"/>
      <c r="K24" s="93"/>
      <c r="L24" s="93"/>
      <c r="M24" s="93"/>
      <c r="N24" s="93"/>
      <c r="O24" s="93"/>
      <c r="P24" s="93"/>
      <c r="Q24" s="93"/>
      <c r="R24" s="93"/>
      <c r="S24" s="93"/>
      <c r="T24" s="93"/>
      <c r="U24" s="93"/>
      <c r="V24" s="93"/>
      <c r="W24" s="93"/>
      <c r="X24" s="93"/>
      <c r="Y24" s="93"/>
      <c r="Z24" s="93"/>
      <c r="AA24" s="84">
        <f t="shared" si="5"/>
        <v>0</v>
      </c>
      <c r="AB24" s="43">
        <f t="shared" si="6"/>
        <v>0</v>
      </c>
    </row>
    <row r="25" spans="1:29" s="20" customFormat="1" ht="13.5" customHeight="1" outlineLevel="1">
      <c r="A25" s="22"/>
      <c r="B25" s="42">
        <v>1106</v>
      </c>
      <c r="C25" s="42"/>
      <c r="D25" s="174" t="s">
        <v>50</v>
      </c>
      <c r="E25" s="39">
        <v>158</v>
      </c>
      <c r="F25" s="13" t="s">
        <v>285</v>
      </c>
      <c r="G25" s="93"/>
      <c r="H25" s="94"/>
      <c r="I25" s="94"/>
      <c r="J25" s="94"/>
      <c r="K25" s="94"/>
      <c r="L25" s="94"/>
      <c r="M25" s="94"/>
      <c r="N25" s="94"/>
      <c r="O25" s="94"/>
      <c r="P25" s="94"/>
      <c r="Q25" s="94"/>
      <c r="R25" s="94"/>
      <c r="S25" s="94"/>
      <c r="T25" s="94"/>
      <c r="U25" s="94"/>
      <c r="V25" s="94"/>
      <c r="W25" s="94"/>
      <c r="X25" s="94"/>
      <c r="Y25" s="94"/>
      <c r="Z25" s="94"/>
      <c r="AA25" s="84">
        <f t="shared" si="3"/>
        <v>0</v>
      </c>
      <c r="AB25" s="43">
        <f t="shared" si="4"/>
        <v>0</v>
      </c>
      <c r="AC25" s="40"/>
    </row>
    <row r="26" spans="1:29" s="20" customFormat="1" ht="13.5" customHeight="1" outlineLevel="1">
      <c r="A26" s="40"/>
      <c r="B26" s="40">
        <v>2102</v>
      </c>
      <c r="C26" s="40"/>
      <c r="D26" s="139" t="s">
        <v>442</v>
      </c>
      <c r="E26" s="39">
        <v>113</v>
      </c>
      <c r="F26" s="13" t="s">
        <v>286</v>
      </c>
      <c r="G26" s="93"/>
      <c r="H26" s="93"/>
      <c r="I26" s="93"/>
      <c r="J26" s="93"/>
      <c r="K26" s="93"/>
      <c r="L26" s="93"/>
      <c r="M26" s="93"/>
      <c r="N26" s="93"/>
      <c r="O26" s="93"/>
      <c r="P26" s="93"/>
      <c r="Q26" s="93"/>
      <c r="R26" s="93"/>
      <c r="S26" s="93"/>
      <c r="T26" s="93"/>
      <c r="U26" s="93"/>
      <c r="V26" s="93"/>
      <c r="W26" s="93"/>
      <c r="X26" s="93"/>
      <c r="Y26" s="93"/>
      <c r="Z26" s="93"/>
      <c r="AA26" s="84">
        <f t="shared" si="0"/>
        <v>0</v>
      </c>
      <c r="AB26" s="25">
        <f t="shared" si="1"/>
        <v>0</v>
      </c>
    </row>
    <row r="27" spans="1:29" s="20" customFormat="1" ht="13.5" customHeight="1" outlineLevel="1">
      <c r="B27" s="40">
        <v>1243</v>
      </c>
      <c r="C27" s="40"/>
      <c r="D27" s="174" t="s">
        <v>455</v>
      </c>
      <c r="E27" s="198">
        <v>121</v>
      </c>
      <c r="F27" s="13" t="s">
        <v>287</v>
      </c>
      <c r="G27" s="93"/>
      <c r="H27" s="93"/>
      <c r="I27" s="93"/>
      <c r="J27" s="93"/>
      <c r="K27" s="93"/>
      <c r="L27" s="93"/>
      <c r="M27" s="93"/>
      <c r="N27" s="93"/>
      <c r="O27" s="93"/>
      <c r="P27" s="93"/>
      <c r="Q27" s="93"/>
      <c r="R27" s="93"/>
      <c r="S27" s="93"/>
      <c r="T27" s="93"/>
      <c r="U27" s="93"/>
      <c r="V27" s="93"/>
      <c r="W27" s="93"/>
      <c r="X27" s="93"/>
      <c r="Y27" s="93"/>
      <c r="Z27" s="93"/>
      <c r="AA27" s="84">
        <f t="shared" si="0"/>
        <v>0</v>
      </c>
      <c r="AB27" s="25">
        <f t="shared" si="1"/>
        <v>0</v>
      </c>
    </row>
    <row r="28" spans="1:29" ht="13.5" customHeight="1" outlineLevel="1">
      <c r="A28" s="20"/>
      <c r="B28" s="68">
        <v>1244</v>
      </c>
      <c r="C28" s="68"/>
      <c r="D28" s="154" t="s">
        <v>51</v>
      </c>
      <c r="E28" s="39">
        <v>117</v>
      </c>
      <c r="F28" s="13" t="s">
        <v>288</v>
      </c>
      <c r="G28" s="93"/>
      <c r="H28" s="93"/>
      <c r="I28" s="93"/>
      <c r="J28" s="93"/>
      <c r="K28" s="93"/>
      <c r="L28" s="93"/>
      <c r="M28" s="93"/>
      <c r="N28" s="93"/>
      <c r="O28" s="93"/>
      <c r="P28" s="93"/>
      <c r="Q28" s="93"/>
      <c r="R28" s="93"/>
      <c r="S28" s="93"/>
      <c r="T28" s="93"/>
      <c r="U28" s="93"/>
      <c r="V28" s="93"/>
      <c r="W28" s="93"/>
      <c r="X28" s="93"/>
      <c r="Y28" s="93"/>
      <c r="Z28" s="93"/>
      <c r="AA28" s="84">
        <f t="shared" si="0"/>
        <v>0</v>
      </c>
      <c r="AB28" s="25">
        <f t="shared" si="1"/>
        <v>0</v>
      </c>
    </row>
    <row r="29" spans="1:29" ht="13.5" customHeight="1" outlineLevel="1">
      <c r="B29" s="40"/>
      <c r="C29" s="40"/>
      <c r="D29" s="29" t="s">
        <v>20</v>
      </c>
      <c r="E29" s="29"/>
      <c r="F29" s="85"/>
      <c r="G29" s="95"/>
      <c r="H29" s="95"/>
      <c r="I29" s="95"/>
      <c r="J29" s="95"/>
      <c r="K29" s="95"/>
      <c r="L29" s="95"/>
      <c r="M29" s="95"/>
      <c r="N29" s="95"/>
      <c r="O29" s="95"/>
      <c r="P29" s="95"/>
      <c r="Q29" s="95"/>
      <c r="R29" s="95"/>
      <c r="S29" s="95"/>
      <c r="T29" s="95"/>
      <c r="U29" s="95"/>
      <c r="V29" s="95"/>
      <c r="W29" s="95"/>
      <c r="X29" s="95"/>
      <c r="Y29" s="95"/>
      <c r="Z29" s="95"/>
    </row>
    <row r="30" spans="1:29" ht="13.5" customHeight="1" outlineLevel="1">
      <c r="B30" s="42">
        <v>1224</v>
      </c>
      <c r="C30" s="42"/>
      <c r="D30" s="56" t="s">
        <v>82</v>
      </c>
      <c r="E30" s="39">
        <v>147</v>
      </c>
      <c r="F30" s="13" t="s">
        <v>239</v>
      </c>
      <c r="G30" s="96"/>
      <c r="H30" s="97"/>
      <c r="I30" s="97"/>
      <c r="J30" s="97"/>
      <c r="K30" s="97"/>
      <c r="L30" s="97"/>
      <c r="M30" s="97"/>
      <c r="N30" s="97"/>
      <c r="O30" s="97"/>
      <c r="P30" s="97"/>
      <c r="Q30" s="97"/>
      <c r="R30" s="97"/>
      <c r="S30" s="97"/>
      <c r="T30" s="97"/>
      <c r="U30" s="97"/>
      <c r="V30" s="97"/>
      <c r="W30" s="97"/>
      <c r="X30" s="97"/>
      <c r="Y30" s="97"/>
      <c r="Z30" s="97"/>
      <c r="AA30" s="84">
        <f>SUM(G30:Z30)</f>
        <v>0</v>
      </c>
      <c r="AB30" s="25">
        <f>AA30*E30</f>
        <v>0</v>
      </c>
    </row>
    <row r="31" spans="1:29" ht="13.5" customHeight="1" outlineLevel="1">
      <c r="B31" s="42">
        <v>1221</v>
      </c>
      <c r="C31" s="42"/>
      <c r="D31" s="154" t="s">
        <v>380</v>
      </c>
      <c r="E31" s="39">
        <v>158</v>
      </c>
      <c r="F31" s="13" t="s">
        <v>240</v>
      </c>
      <c r="G31" s="96"/>
      <c r="H31" s="97"/>
      <c r="I31" s="97"/>
      <c r="J31" s="97"/>
      <c r="K31" s="97"/>
      <c r="L31" s="97"/>
      <c r="M31" s="97"/>
      <c r="N31" s="97"/>
      <c r="O31" s="97"/>
      <c r="P31" s="97"/>
      <c r="Q31" s="97"/>
      <c r="R31" s="97"/>
      <c r="S31" s="97"/>
      <c r="T31" s="97"/>
      <c r="U31" s="97"/>
      <c r="V31" s="97"/>
      <c r="W31" s="97"/>
      <c r="X31" s="97"/>
      <c r="Y31" s="97"/>
      <c r="Z31" s="97"/>
      <c r="AA31" s="84">
        <f>SUM(G31:Z31)</f>
        <v>0</v>
      </c>
      <c r="AB31" s="25">
        <f>AA31*E31</f>
        <v>0</v>
      </c>
    </row>
    <row r="32" spans="1:29" ht="13.5" customHeight="1" outlineLevel="1">
      <c r="B32" s="40"/>
      <c r="C32" s="40"/>
      <c r="D32" s="29" t="s">
        <v>24</v>
      </c>
      <c r="E32" s="29"/>
      <c r="F32" s="85"/>
      <c r="G32" s="95"/>
      <c r="H32" s="95"/>
      <c r="I32" s="95"/>
      <c r="J32" s="95"/>
      <c r="K32" s="95"/>
      <c r="L32" s="95"/>
      <c r="M32" s="95"/>
      <c r="N32" s="95"/>
      <c r="O32" s="95"/>
      <c r="P32" s="95"/>
      <c r="Q32" s="95"/>
      <c r="R32" s="95"/>
      <c r="S32" s="95"/>
      <c r="T32" s="95"/>
      <c r="U32" s="95"/>
      <c r="V32" s="95"/>
      <c r="W32" s="95"/>
      <c r="X32" s="95"/>
      <c r="Y32" s="95"/>
      <c r="Z32" s="95"/>
    </row>
    <row r="33" spans="1:29" ht="13.5" customHeight="1" outlineLevel="1">
      <c r="B33" s="42">
        <v>1226</v>
      </c>
      <c r="C33" s="42"/>
      <c r="D33" s="58" t="s">
        <v>25</v>
      </c>
      <c r="E33" s="39">
        <v>89</v>
      </c>
      <c r="F33" s="13" t="s">
        <v>241</v>
      </c>
      <c r="G33" s="96"/>
      <c r="H33" s="97"/>
      <c r="I33" s="97"/>
      <c r="J33" s="97"/>
      <c r="K33" s="97"/>
      <c r="L33" s="97"/>
      <c r="M33" s="97"/>
      <c r="N33" s="97"/>
      <c r="O33" s="97"/>
      <c r="P33" s="97"/>
      <c r="Q33" s="97"/>
      <c r="R33" s="97"/>
      <c r="S33" s="97"/>
      <c r="T33" s="97"/>
      <c r="U33" s="97"/>
      <c r="V33" s="97"/>
      <c r="W33" s="97"/>
      <c r="X33" s="97"/>
      <c r="Y33" s="97"/>
      <c r="Z33" s="97"/>
      <c r="AA33" s="84">
        <f>SUM(G33:Z33)</f>
        <v>0</v>
      </c>
      <c r="AB33" s="25">
        <f>AA33*E33</f>
        <v>0</v>
      </c>
    </row>
    <row r="34" spans="1:29" s="37" customFormat="1" ht="13.5" customHeight="1" outlineLevel="1">
      <c r="A34"/>
      <c r="B34" s="42">
        <v>1227</v>
      </c>
      <c r="C34" s="42"/>
      <c r="D34" s="59" t="s">
        <v>26</v>
      </c>
      <c r="E34" s="39">
        <v>89</v>
      </c>
      <c r="F34" s="13" t="s">
        <v>242</v>
      </c>
      <c r="G34" s="96"/>
      <c r="H34" s="97"/>
      <c r="I34" s="97"/>
      <c r="J34" s="97"/>
      <c r="K34" s="97"/>
      <c r="L34" s="97"/>
      <c r="M34" s="97"/>
      <c r="N34" s="97"/>
      <c r="O34" s="97"/>
      <c r="P34" s="97"/>
      <c r="Q34" s="97"/>
      <c r="R34" s="97"/>
      <c r="S34" s="97"/>
      <c r="T34" s="97"/>
      <c r="U34" s="97"/>
      <c r="V34" s="97"/>
      <c r="W34" s="97"/>
      <c r="X34" s="97"/>
      <c r="Y34" s="97"/>
      <c r="Z34" s="97"/>
      <c r="AA34" s="84">
        <f>SUM(G34:Z34)</f>
        <v>0</v>
      </c>
      <c r="AB34" s="25">
        <f>AA34*E34</f>
        <v>0</v>
      </c>
    </row>
    <row r="35" spans="1:29" s="22" customFormat="1" ht="13.5" customHeight="1">
      <c r="A35"/>
      <c r="B35" s="37"/>
      <c r="C35" s="37"/>
      <c r="D35" s="29" t="s">
        <v>3</v>
      </c>
      <c r="E35" s="29"/>
      <c r="F35" s="85"/>
      <c r="G35" s="95"/>
      <c r="H35" s="95"/>
      <c r="I35" s="95"/>
      <c r="J35" s="95"/>
      <c r="K35" s="95"/>
      <c r="L35" s="95"/>
      <c r="M35" s="95"/>
      <c r="N35" s="95"/>
      <c r="O35" s="95"/>
      <c r="P35" s="95"/>
      <c r="Q35" s="95"/>
      <c r="R35" s="95"/>
      <c r="S35" s="95"/>
      <c r="T35" s="95"/>
      <c r="U35" s="95"/>
      <c r="V35" s="95"/>
      <c r="W35" s="95"/>
      <c r="X35" s="95"/>
      <c r="Y35" s="95"/>
      <c r="Z35" s="95"/>
      <c r="AA35" s="89"/>
      <c r="AB35"/>
    </row>
    <row r="36" spans="1:29" s="22" customFormat="1" ht="13.5" customHeight="1" outlineLevel="1">
      <c r="B36" s="42">
        <v>589</v>
      </c>
      <c r="C36" s="42"/>
      <c r="D36" s="48" t="s">
        <v>48</v>
      </c>
      <c r="E36" s="211">
        <v>75</v>
      </c>
      <c r="F36" s="13" t="s">
        <v>289</v>
      </c>
      <c r="G36" s="93"/>
      <c r="H36" s="94"/>
      <c r="I36" s="94"/>
      <c r="J36" s="94"/>
      <c r="K36" s="94"/>
      <c r="L36" s="94"/>
      <c r="M36" s="94"/>
      <c r="N36" s="94"/>
      <c r="O36" s="94"/>
      <c r="P36" s="94"/>
      <c r="Q36" s="94"/>
      <c r="R36" s="94"/>
      <c r="S36" s="94"/>
      <c r="T36" s="94"/>
      <c r="U36" s="94"/>
      <c r="V36" s="94"/>
      <c r="W36" s="94"/>
      <c r="X36" s="94"/>
      <c r="Y36" s="94"/>
      <c r="Z36" s="94"/>
      <c r="AA36" s="84">
        <f t="shared" ref="AA36:AA42" si="7">SUM(G36:Z36)</f>
        <v>0</v>
      </c>
      <c r="AB36" s="25">
        <f t="shared" ref="AB36:AB42" si="8">AA36*E36</f>
        <v>0</v>
      </c>
    </row>
    <row r="37" spans="1:29" s="22" customFormat="1" ht="13.5" customHeight="1" outlineLevel="1">
      <c r="B37" s="42">
        <v>587</v>
      </c>
      <c r="C37" s="42"/>
      <c r="D37" s="48" t="s">
        <v>85</v>
      </c>
      <c r="E37" s="205">
        <v>69</v>
      </c>
      <c r="F37" s="13" t="s">
        <v>290</v>
      </c>
      <c r="G37" s="93"/>
      <c r="H37" s="94"/>
      <c r="I37" s="94"/>
      <c r="J37" s="94"/>
      <c r="K37" s="94"/>
      <c r="L37" s="94"/>
      <c r="M37" s="94"/>
      <c r="N37" s="94"/>
      <c r="O37" s="94"/>
      <c r="P37" s="94"/>
      <c r="Q37" s="94"/>
      <c r="R37" s="94"/>
      <c r="S37" s="94"/>
      <c r="T37" s="94"/>
      <c r="U37" s="94"/>
      <c r="V37" s="94"/>
      <c r="W37" s="94"/>
      <c r="X37" s="94"/>
      <c r="Y37" s="94"/>
      <c r="Z37" s="94"/>
      <c r="AA37" s="84">
        <f t="shared" si="7"/>
        <v>0</v>
      </c>
      <c r="AB37" s="25">
        <f t="shared" si="8"/>
        <v>0</v>
      </c>
    </row>
    <row r="38" spans="1:29" s="42" customFormat="1" ht="13.5" customHeight="1" outlineLevel="1">
      <c r="A38" s="22"/>
      <c r="B38" s="42">
        <v>656</v>
      </c>
      <c r="D38" s="48" t="s">
        <v>103</v>
      </c>
      <c r="E38" s="205">
        <v>64</v>
      </c>
      <c r="F38" s="13" t="s">
        <v>291</v>
      </c>
      <c r="G38" s="93"/>
      <c r="H38" s="107"/>
      <c r="I38" s="107"/>
      <c r="J38" s="107"/>
      <c r="K38" s="107"/>
      <c r="L38" s="107"/>
      <c r="M38" s="107"/>
      <c r="N38" s="107"/>
      <c r="O38" s="107"/>
      <c r="P38" s="107"/>
      <c r="Q38" s="107"/>
      <c r="R38" s="107"/>
      <c r="S38" s="107"/>
      <c r="T38" s="107"/>
      <c r="U38" s="107"/>
      <c r="V38" s="107"/>
      <c r="W38" s="107"/>
      <c r="X38" s="107"/>
      <c r="Y38" s="107"/>
      <c r="Z38" s="107"/>
      <c r="AA38" s="84">
        <f t="shared" si="7"/>
        <v>0</v>
      </c>
      <c r="AB38" s="25">
        <f t="shared" si="8"/>
        <v>0</v>
      </c>
    </row>
    <row r="39" spans="1:29" s="42" customFormat="1" ht="13.5" customHeight="1" outlineLevel="1">
      <c r="B39" s="42">
        <v>1052</v>
      </c>
      <c r="D39" s="143" t="s">
        <v>153</v>
      </c>
      <c r="E39" s="39">
        <v>66</v>
      </c>
      <c r="F39" s="13" t="s">
        <v>292</v>
      </c>
      <c r="G39" s="115"/>
      <c r="H39" s="115"/>
      <c r="I39" s="115"/>
      <c r="J39" s="115"/>
      <c r="K39" s="115"/>
      <c r="L39" s="115"/>
      <c r="M39" s="115"/>
      <c r="N39" s="115"/>
      <c r="O39" s="115"/>
      <c r="P39" s="115"/>
      <c r="Q39" s="115"/>
      <c r="R39" s="115"/>
      <c r="S39" s="115"/>
      <c r="T39" s="115"/>
      <c r="U39" s="115"/>
      <c r="V39" s="115"/>
      <c r="W39" s="115"/>
      <c r="X39" s="115"/>
      <c r="Y39" s="115"/>
      <c r="Z39" s="115"/>
      <c r="AA39" s="84">
        <f t="shared" si="7"/>
        <v>0</v>
      </c>
      <c r="AB39" s="43">
        <f t="shared" si="8"/>
        <v>0</v>
      </c>
    </row>
    <row r="40" spans="1:29" s="42" customFormat="1" ht="13.5" customHeight="1" outlineLevel="1">
      <c r="B40" s="42">
        <v>1054</v>
      </c>
      <c r="D40" s="143" t="s">
        <v>139</v>
      </c>
      <c r="E40" s="39">
        <v>66</v>
      </c>
      <c r="F40" s="13" t="s">
        <v>293</v>
      </c>
      <c r="G40" s="115"/>
      <c r="H40" s="115"/>
      <c r="I40" s="115"/>
      <c r="J40" s="115"/>
      <c r="K40" s="115"/>
      <c r="L40" s="115"/>
      <c r="M40" s="115"/>
      <c r="N40" s="115"/>
      <c r="O40" s="115"/>
      <c r="P40" s="115"/>
      <c r="Q40" s="115"/>
      <c r="R40" s="115"/>
      <c r="S40" s="115"/>
      <c r="T40" s="115"/>
      <c r="U40" s="115"/>
      <c r="V40" s="115"/>
      <c r="W40" s="115"/>
      <c r="X40" s="115"/>
      <c r="Y40" s="115"/>
      <c r="Z40" s="115"/>
      <c r="AA40" s="84">
        <f t="shared" si="7"/>
        <v>0</v>
      </c>
      <c r="AB40" s="43">
        <f t="shared" si="8"/>
        <v>0</v>
      </c>
    </row>
    <row r="41" spans="1:29" s="42" customFormat="1" ht="13.5" customHeight="1" outlineLevel="1">
      <c r="B41" s="42">
        <v>1053</v>
      </c>
      <c r="D41" s="143" t="s">
        <v>154</v>
      </c>
      <c r="E41" s="39">
        <v>66</v>
      </c>
      <c r="F41" s="13" t="s">
        <v>294</v>
      </c>
      <c r="G41" s="115"/>
      <c r="H41" s="115"/>
      <c r="I41" s="115"/>
      <c r="J41" s="115"/>
      <c r="K41" s="115"/>
      <c r="L41" s="115"/>
      <c r="M41" s="115"/>
      <c r="N41" s="115"/>
      <c r="O41" s="115"/>
      <c r="P41" s="115"/>
      <c r="Q41" s="115"/>
      <c r="R41" s="115"/>
      <c r="S41" s="115"/>
      <c r="T41" s="115"/>
      <c r="U41" s="115"/>
      <c r="V41" s="115"/>
      <c r="W41" s="115"/>
      <c r="X41" s="115"/>
      <c r="Y41" s="115"/>
      <c r="Z41" s="115"/>
      <c r="AA41" s="84">
        <f t="shared" si="7"/>
        <v>0</v>
      </c>
      <c r="AB41" s="43">
        <f t="shared" si="8"/>
        <v>0</v>
      </c>
      <c r="AC41" s="135"/>
    </row>
    <row r="42" spans="1:29" s="42" customFormat="1" ht="13.5" customHeight="1" outlineLevel="1">
      <c r="B42" s="72">
        <v>1057</v>
      </c>
      <c r="C42" s="72"/>
      <c r="D42" s="145" t="s">
        <v>429</v>
      </c>
      <c r="E42" s="188">
        <v>83</v>
      </c>
      <c r="F42" s="13" t="s">
        <v>295</v>
      </c>
      <c r="G42" s="115"/>
      <c r="H42" s="115"/>
      <c r="I42" s="115"/>
      <c r="J42" s="115"/>
      <c r="K42" s="115"/>
      <c r="L42" s="115"/>
      <c r="M42" s="115"/>
      <c r="N42" s="115"/>
      <c r="O42" s="115"/>
      <c r="P42" s="115"/>
      <c r="Q42" s="115"/>
      <c r="R42" s="115"/>
      <c r="S42" s="115"/>
      <c r="T42" s="115"/>
      <c r="U42" s="115"/>
      <c r="V42" s="115"/>
      <c r="W42" s="115"/>
      <c r="X42" s="115"/>
      <c r="Y42" s="115"/>
      <c r="Z42" s="115"/>
      <c r="AA42" s="84">
        <f t="shared" si="7"/>
        <v>0</v>
      </c>
      <c r="AB42" s="43">
        <f t="shared" si="8"/>
        <v>0</v>
      </c>
    </row>
    <row r="43" spans="1:29" s="42" customFormat="1" ht="13.5" customHeight="1" outlineLevel="1">
      <c r="B43" s="72"/>
      <c r="C43" s="72"/>
      <c r="D43" s="143" t="s">
        <v>390</v>
      </c>
      <c r="E43" s="199">
        <v>85</v>
      </c>
      <c r="F43" s="13"/>
      <c r="G43" s="115"/>
      <c r="H43" s="115"/>
      <c r="I43" s="115"/>
      <c r="J43" s="115"/>
      <c r="K43" s="115"/>
      <c r="L43" s="115"/>
      <c r="M43" s="115"/>
      <c r="N43" s="115"/>
      <c r="O43" s="115"/>
      <c r="P43" s="115"/>
      <c r="Q43" s="115"/>
      <c r="R43" s="115"/>
      <c r="S43" s="115"/>
      <c r="T43" s="115"/>
      <c r="U43" s="115"/>
      <c r="V43" s="115"/>
      <c r="W43" s="115"/>
      <c r="X43" s="115"/>
      <c r="Y43" s="115"/>
      <c r="Z43" s="115"/>
      <c r="AA43" s="78">
        <f>SUM(G43:Z43)</f>
        <v>0</v>
      </c>
      <c r="AB43" s="43">
        <f>AA43*E43</f>
        <v>0</v>
      </c>
    </row>
    <row r="44" spans="1:29" ht="13.5" customHeight="1" outlineLevel="1">
      <c r="A44" s="42"/>
      <c r="B44" s="72"/>
      <c r="C44" s="72"/>
      <c r="D44" s="146" t="s">
        <v>391</v>
      </c>
      <c r="E44" s="199">
        <v>81</v>
      </c>
      <c r="F44" s="13"/>
      <c r="G44" s="115"/>
      <c r="H44" s="115"/>
      <c r="I44" s="115"/>
      <c r="J44" s="115"/>
      <c r="K44" s="115"/>
      <c r="L44" s="115"/>
      <c r="M44" s="115"/>
      <c r="N44" s="115"/>
      <c r="O44" s="115"/>
      <c r="P44" s="115"/>
      <c r="Q44" s="115"/>
      <c r="R44" s="115"/>
      <c r="S44" s="115"/>
      <c r="T44" s="115"/>
      <c r="U44" s="115"/>
      <c r="V44" s="115"/>
      <c r="W44" s="115"/>
      <c r="X44" s="115"/>
      <c r="Y44" s="115"/>
      <c r="Z44" s="115"/>
      <c r="AA44" s="78">
        <f>SUM(G44:Z44)</f>
        <v>0</v>
      </c>
      <c r="AB44" s="43">
        <f>AA44*E44</f>
        <v>0</v>
      </c>
    </row>
    <row r="45" spans="1:29" s="20" customFormat="1" ht="13.5" customHeight="1">
      <c r="A45"/>
      <c r="B45" s="37"/>
      <c r="C45" s="37"/>
      <c r="D45" s="29" t="s">
        <v>4</v>
      </c>
      <c r="E45" s="29"/>
      <c r="F45" s="85"/>
      <c r="G45" s="95"/>
      <c r="H45" s="95"/>
      <c r="I45" s="95"/>
      <c r="J45" s="95"/>
      <c r="K45" s="95"/>
      <c r="L45" s="95"/>
      <c r="M45" s="95"/>
      <c r="N45" s="95"/>
      <c r="O45" s="95"/>
      <c r="P45" s="95"/>
      <c r="Q45" s="95"/>
      <c r="R45" s="95"/>
      <c r="S45" s="95"/>
      <c r="T45" s="95"/>
      <c r="U45" s="95"/>
      <c r="V45" s="95"/>
      <c r="W45" s="95"/>
      <c r="X45" s="95"/>
      <c r="Y45" s="95"/>
      <c r="Z45" s="95"/>
      <c r="AA45" s="89"/>
      <c r="AB45"/>
    </row>
    <row r="46" spans="1:29" s="20" customFormat="1" ht="13.5" customHeight="1" outlineLevel="1">
      <c r="B46" s="69">
        <v>753</v>
      </c>
      <c r="C46" s="69"/>
      <c r="D46" s="147" t="s">
        <v>110</v>
      </c>
      <c r="E46" s="205">
        <v>85</v>
      </c>
      <c r="F46" s="21" t="s">
        <v>296</v>
      </c>
      <c r="G46" s="98"/>
      <c r="H46" s="93"/>
      <c r="I46" s="93"/>
      <c r="J46" s="93"/>
      <c r="K46" s="93"/>
      <c r="L46" s="93"/>
      <c r="M46" s="93"/>
      <c r="N46" s="93"/>
      <c r="O46" s="93"/>
      <c r="P46" s="93"/>
      <c r="Q46" s="93"/>
      <c r="R46" s="93"/>
      <c r="S46" s="93"/>
      <c r="T46" s="93"/>
      <c r="U46" s="93"/>
      <c r="V46" s="93"/>
      <c r="W46" s="93"/>
      <c r="X46" s="93"/>
      <c r="Y46" s="93"/>
      <c r="Z46" s="93"/>
      <c r="AA46" s="84">
        <f t="shared" ref="AA46:AA49" si="9">SUM(G46:Z46)</f>
        <v>0</v>
      </c>
      <c r="AB46" s="25">
        <f t="shared" ref="AB46:AB94" si="10">AA46*E46</f>
        <v>0</v>
      </c>
    </row>
    <row r="47" spans="1:29" s="20" customFormat="1" ht="13.5" customHeight="1" outlineLevel="1">
      <c r="B47" s="69">
        <v>946</v>
      </c>
      <c r="C47" s="69"/>
      <c r="D47" s="147" t="s">
        <v>192</v>
      </c>
      <c r="E47" s="205">
        <v>75</v>
      </c>
      <c r="F47" s="21" t="s">
        <v>297</v>
      </c>
      <c r="G47" s="98"/>
      <c r="H47" s="93"/>
      <c r="I47" s="93"/>
      <c r="J47" s="93"/>
      <c r="K47" s="93"/>
      <c r="L47" s="93"/>
      <c r="M47" s="93"/>
      <c r="N47" s="93"/>
      <c r="O47" s="93"/>
      <c r="P47" s="93"/>
      <c r="Q47" s="93"/>
      <c r="R47" s="93"/>
      <c r="S47" s="93"/>
      <c r="T47" s="93"/>
      <c r="U47" s="93"/>
      <c r="V47" s="93"/>
      <c r="W47" s="93"/>
      <c r="X47" s="93"/>
      <c r="Y47" s="93"/>
      <c r="Z47" s="93"/>
      <c r="AA47" s="84">
        <f t="shared" si="9"/>
        <v>0</v>
      </c>
      <c r="AB47" s="25">
        <f t="shared" si="10"/>
        <v>0</v>
      </c>
    </row>
    <row r="48" spans="1:29" s="20" customFormat="1" ht="13.5" customHeight="1" outlineLevel="1">
      <c r="B48" s="69">
        <v>1011</v>
      </c>
      <c r="C48" s="69"/>
      <c r="D48" s="147" t="s">
        <v>91</v>
      </c>
      <c r="E48" s="205">
        <v>85</v>
      </c>
      <c r="F48" s="21" t="s">
        <v>298</v>
      </c>
      <c r="G48" s="98"/>
      <c r="H48" s="93"/>
      <c r="I48" s="93"/>
      <c r="J48" s="93"/>
      <c r="K48" s="93"/>
      <c r="L48" s="93"/>
      <c r="M48" s="93"/>
      <c r="N48" s="93"/>
      <c r="O48" s="93"/>
      <c r="P48" s="93"/>
      <c r="Q48" s="93"/>
      <c r="R48" s="93"/>
      <c r="S48" s="93"/>
      <c r="T48" s="93"/>
      <c r="U48" s="93"/>
      <c r="V48" s="93"/>
      <c r="W48" s="93"/>
      <c r="X48" s="93"/>
      <c r="Y48" s="93"/>
      <c r="Z48" s="93"/>
      <c r="AA48" s="84">
        <f t="shared" si="9"/>
        <v>0</v>
      </c>
      <c r="AB48" s="25">
        <f t="shared" si="10"/>
        <v>0</v>
      </c>
    </row>
    <row r="49" spans="1:29" s="40" customFormat="1" ht="13.5" customHeight="1" outlineLevel="1">
      <c r="A49" s="20"/>
      <c r="B49" s="42">
        <v>948</v>
      </c>
      <c r="C49" s="42"/>
      <c r="D49" s="153" t="s">
        <v>193</v>
      </c>
      <c r="E49" s="212">
        <v>75</v>
      </c>
      <c r="F49" s="21" t="s">
        <v>313</v>
      </c>
      <c r="G49" s="98"/>
      <c r="H49" s="93"/>
      <c r="I49" s="93"/>
      <c r="J49" s="93"/>
      <c r="K49" s="93"/>
      <c r="L49" s="93"/>
      <c r="M49" s="93"/>
      <c r="N49" s="93"/>
      <c r="O49" s="93"/>
      <c r="P49" s="93"/>
      <c r="Q49" s="93"/>
      <c r="R49" s="93"/>
      <c r="S49" s="93"/>
      <c r="T49" s="93"/>
      <c r="U49" s="93"/>
      <c r="V49" s="93"/>
      <c r="W49" s="93"/>
      <c r="X49" s="93"/>
      <c r="Y49" s="93"/>
      <c r="Z49" s="93"/>
      <c r="AA49" s="84">
        <f t="shared" si="9"/>
        <v>0</v>
      </c>
      <c r="AB49" s="25">
        <f t="shared" si="10"/>
        <v>0</v>
      </c>
    </row>
    <row r="50" spans="1:29" s="40" customFormat="1" ht="13.5" customHeight="1" outlineLevel="1">
      <c r="B50" s="40">
        <v>987</v>
      </c>
      <c r="D50" s="147" t="s">
        <v>402</v>
      </c>
      <c r="E50" s="205">
        <v>75</v>
      </c>
      <c r="F50" s="21" t="s">
        <v>403</v>
      </c>
      <c r="G50" s="98"/>
      <c r="H50" s="93"/>
      <c r="I50" s="93"/>
      <c r="J50" s="93"/>
      <c r="K50" s="93"/>
      <c r="L50" s="93"/>
      <c r="M50" s="93"/>
      <c r="N50" s="93"/>
      <c r="O50" s="93"/>
      <c r="P50" s="93"/>
      <c r="Q50" s="93"/>
      <c r="R50" s="93"/>
      <c r="S50" s="93"/>
      <c r="T50" s="93"/>
      <c r="U50" s="93"/>
      <c r="V50" s="93"/>
      <c r="W50" s="93"/>
      <c r="X50" s="93"/>
      <c r="Y50" s="93"/>
      <c r="Z50" s="93"/>
      <c r="AA50" s="78">
        <f t="shared" ref="AA50:AA94" si="11">SUM(G50:Z50)</f>
        <v>0</v>
      </c>
      <c r="AB50" s="43">
        <f t="shared" si="10"/>
        <v>0</v>
      </c>
    </row>
    <row r="51" spans="1:29" s="22" customFormat="1" ht="13.5" customHeight="1" outlineLevel="1">
      <c r="A51" s="40"/>
      <c r="B51" s="83">
        <v>1001</v>
      </c>
      <c r="C51" s="40"/>
      <c r="D51" s="147" t="s">
        <v>472</v>
      </c>
      <c r="E51" s="39">
        <v>74</v>
      </c>
      <c r="F51" s="169" t="s">
        <v>243</v>
      </c>
      <c r="G51" s="187"/>
      <c r="H51" s="168"/>
      <c r="I51" s="168"/>
      <c r="J51" s="168"/>
      <c r="K51" s="168"/>
      <c r="L51" s="168"/>
      <c r="M51" s="168"/>
      <c r="N51" s="168"/>
      <c r="O51" s="168"/>
      <c r="P51" s="168"/>
      <c r="Q51" s="168"/>
      <c r="R51" s="168"/>
      <c r="S51" s="168"/>
      <c r="T51" s="168"/>
      <c r="U51" s="168"/>
      <c r="V51" s="168"/>
      <c r="W51" s="168"/>
      <c r="X51" s="168"/>
      <c r="Y51" s="168"/>
      <c r="Z51" s="168"/>
      <c r="AA51" s="78">
        <f t="shared" si="11"/>
        <v>0</v>
      </c>
      <c r="AB51" s="43">
        <f t="shared" si="10"/>
        <v>0</v>
      </c>
      <c r="AC51" s="42"/>
    </row>
    <row r="52" spans="1:29" s="20" customFormat="1" ht="13.5" customHeight="1" outlineLevel="1">
      <c r="A52" s="22"/>
      <c r="B52" s="68">
        <v>1898</v>
      </c>
      <c r="C52" s="77">
        <v>8000</v>
      </c>
      <c r="D52" s="147" t="s">
        <v>73</v>
      </c>
      <c r="E52" s="39">
        <v>109</v>
      </c>
      <c r="F52" s="21" t="s">
        <v>224</v>
      </c>
      <c r="G52" s="98"/>
      <c r="H52" s="96"/>
      <c r="I52" s="96"/>
      <c r="J52" s="96"/>
      <c r="K52" s="96"/>
      <c r="L52" s="96"/>
      <c r="M52" s="96"/>
      <c r="N52" s="96"/>
      <c r="O52" s="96"/>
      <c r="P52" s="96"/>
      <c r="Q52" s="96"/>
      <c r="R52" s="96"/>
      <c r="S52" s="96"/>
      <c r="T52" s="96"/>
      <c r="U52" s="96"/>
      <c r="V52" s="96"/>
      <c r="W52" s="96"/>
      <c r="X52" s="96"/>
      <c r="Y52" s="96"/>
      <c r="Z52" s="96"/>
      <c r="AA52" s="78">
        <f t="shared" si="11"/>
        <v>0</v>
      </c>
      <c r="AB52" s="43">
        <f t="shared" si="10"/>
        <v>0</v>
      </c>
    </row>
    <row r="53" spans="1:29" s="40" customFormat="1" ht="13.5" customHeight="1" outlineLevel="1">
      <c r="B53" s="68">
        <v>1010</v>
      </c>
      <c r="C53" s="77">
        <v>8100</v>
      </c>
      <c r="D53" s="147" t="s">
        <v>459</v>
      </c>
      <c r="E53" s="39">
        <v>98</v>
      </c>
      <c r="F53" s="21" t="s">
        <v>460</v>
      </c>
      <c r="G53" s="182"/>
      <c r="H53" s="166"/>
      <c r="I53" s="166"/>
      <c r="J53" s="166"/>
      <c r="K53" s="166"/>
      <c r="L53" s="166"/>
      <c r="M53" s="166"/>
      <c r="N53" s="166"/>
      <c r="O53" s="166"/>
      <c r="P53" s="166"/>
      <c r="Q53" s="166"/>
      <c r="R53" s="166"/>
      <c r="S53" s="166"/>
      <c r="T53" s="166"/>
      <c r="U53" s="166"/>
      <c r="V53" s="166"/>
      <c r="W53" s="166"/>
      <c r="X53" s="166"/>
      <c r="Y53" s="166"/>
      <c r="Z53" s="166"/>
      <c r="AA53" s="78">
        <f t="shared" ref="AA53" si="12">SUM(G53:Z53)</f>
        <v>0</v>
      </c>
      <c r="AB53" s="43">
        <f t="shared" si="10"/>
        <v>0</v>
      </c>
    </row>
    <row r="54" spans="1:29" s="40" customFormat="1" ht="13.5" customHeight="1" outlineLevel="1">
      <c r="B54" s="68">
        <v>1091</v>
      </c>
      <c r="C54" s="77">
        <v>8110</v>
      </c>
      <c r="D54" s="147" t="s">
        <v>137</v>
      </c>
      <c r="E54" s="39">
        <v>69</v>
      </c>
      <c r="F54" s="21" t="s">
        <v>299</v>
      </c>
      <c r="G54" s="192"/>
      <c r="H54" s="99"/>
      <c r="I54" s="99"/>
      <c r="J54" s="99"/>
      <c r="K54" s="99"/>
      <c r="L54" s="99"/>
      <c r="M54" s="99"/>
      <c r="N54" s="99"/>
      <c r="O54" s="99"/>
      <c r="P54" s="99"/>
      <c r="Q54" s="99"/>
      <c r="R54" s="99"/>
      <c r="S54" s="99"/>
      <c r="T54" s="99"/>
      <c r="U54" s="99"/>
      <c r="V54" s="99"/>
      <c r="W54" s="99"/>
      <c r="X54" s="99"/>
      <c r="Y54" s="99"/>
      <c r="Z54" s="99"/>
      <c r="AA54" s="78">
        <f t="shared" si="11"/>
        <v>0</v>
      </c>
      <c r="AB54" s="43">
        <f t="shared" si="10"/>
        <v>0</v>
      </c>
    </row>
    <row r="55" spans="1:29" s="40" customFormat="1" ht="13.5" customHeight="1" outlineLevel="1">
      <c r="B55" s="68">
        <v>1048</v>
      </c>
      <c r="C55" s="68">
        <v>9000</v>
      </c>
      <c r="D55" s="148" t="s">
        <v>95</v>
      </c>
      <c r="E55" s="39">
        <v>104</v>
      </c>
      <c r="F55" s="13" t="s">
        <v>249</v>
      </c>
      <c r="G55" s="99"/>
      <c r="H55" s="99"/>
      <c r="I55" s="99"/>
      <c r="J55" s="99"/>
      <c r="K55" s="99"/>
      <c r="L55" s="99"/>
      <c r="M55" s="99"/>
      <c r="N55" s="99"/>
      <c r="O55" s="99"/>
      <c r="P55" s="99"/>
      <c r="Q55" s="99"/>
      <c r="R55" s="99"/>
      <c r="S55" s="99"/>
      <c r="T55" s="99"/>
      <c r="U55" s="99"/>
      <c r="V55" s="99"/>
      <c r="W55" s="99"/>
      <c r="X55" s="99"/>
      <c r="Y55" s="99"/>
      <c r="Z55" s="99"/>
      <c r="AA55" s="78">
        <f t="shared" si="11"/>
        <v>0</v>
      </c>
      <c r="AB55" s="43">
        <f t="shared" si="10"/>
        <v>0</v>
      </c>
    </row>
    <row r="56" spans="1:29" s="40" customFormat="1" ht="13.5" customHeight="1" outlineLevel="1">
      <c r="B56" s="68">
        <v>1967</v>
      </c>
      <c r="C56" s="77">
        <v>9050</v>
      </c>
      <c r="D56" s="148" t="s">
        <v>411</v>
      </c>
      <c r="E56" s="39">
        <v>104</v>
      </c>
      <c r="F56" s="113" t="s">
        <v>420</v>
      </c>
      <c r="G56" s="99"/>
      <c r="H56" s="99"/>
      <c r="I56" s="99"/>
      <c r="J56" s="99"/>
      <c r="K56" s="99"/>
      <c r="L56" s="99"/>
      <c r="M56" s="99"/>
      <c r="N56" s="99"/>
      <c r="O56" s="99"/>
      <c r="P56" s="99"/>
      <c r="Q56" s="99"/>
      <c r="R56" s="99"/>
      <c r="S56" s="99"/>
      <c r="T56" s="99"/>
      <c r="U56" s="99"/>
      <c r="V56" s="99"/>
      <c r="W56" s="99"/>
      <c r="X56" s="99"/>
      <c r="Y56" s="99"/>
      <c r="Z56" s="99"/>
      <c r="AA56" s="78">
        <f t="shared" si="11"/>
        <v>0</v>
      </c>
      <c r="AB56" s="43">
        <f t="shared" si="10"/>
        <v>0</v>
      </c>
    </row>
    <row r="57" spans="1:29" s="40" customFormat="1" ht="13.5" customHeight="1" outlineLevel="1">
      <c r="B57" s="68">
        <v>1810</v>
      </c>
      <c r="C57" s="68">
        <v>9060</v>
      </c>
      <c r="D57" s="147" t="s">
        <v>206</v>
      </c>
      <c r="E57" s="39">
        <v>121</v>
      </c>
      <c r="F57" s="13" t="s">
        <v>251</v>
      </c>
      <c r="G57" s="99"/>
      <c r="H57" s="99"/>
      <c r="I57" s="99"/>
      <c r="J57" s="99"/>
      <c r="K57" s="99"/>
      <c r="L57" s="99"/>
      <c r="M57" s="99"/>
      <c r="N57" s="99"/>
      <c r="O57" s="99"/>
      <c r="P57" s="99"/>
      <c r="Q57" s="99"/>
      <c r="R57" s="99"/>
      <c r="S57" s="99"/>
      <c r="T57" s="99"/>
      <c r="U57" s="99"/>
      <c r="V57" s="99"/>
      <c r="W57" s="99"/>
      <c r="X57" s="99"/>
      <c r="Y57" s="99"/>
      <c r="Z57" s="99"/>
      <c r="AA57" s="78">
        <f t="shared" si="11"/>
        <v>0</v>
      </c>
      <c r="AB57" s="43">
        <f t="shared" si="10"/>
        <v>0</v>
      </c>
    </row>
    <row r="58" spans="1:29" s="40" customFormat="1" ht="13.5" customHeight="1" outlineLevel="1">
      <c r="B58" s="68"/>
      <c r="C58" s="77">
        <v>9050</v>
      </c>
      <c r="D58" s="153" t="s">
        <v>487</v>
      </c>
      <c r="E58" s="39">
        <v>110</v>
      </c>
      <c r="F58" s="163" t="s">
        <v>251</v>
      </c>
      <c r="G58" s="180"/>
      <c r="H58" s="180"/>
      <c r="I58" s="180"/>
      <c r="J58" s="180"/>
      <c r="K58" s="180"/>
      <c r="L58" s="180"/>
      <c r="M58" s="180"/>
      <c r="N58" s="180"/>
      <c r="O58" s="180"/>
      <c r="P58" s="180"/>
      <c r="Q58" s="180"/>
      <c r="R58" s="180"/>
      <c r="S58" s="180"/>
      <c r="T58" s="180"/>
      <c r="U58" s="180"/>
      <c r="V58" s="180"/>
      <c r="W58" s="180"/>
      <c r="X58" s="180"/>
      <c r="Y58" s="180"/>
      <c r="Z58" s="180"/>
      <c r="AA58" s="78">
        <f t="shared" ref="AA58" si="13">SUM(G58:Z58)</f>
        <v>0</v>
      </c>
      <c r="AB58" s="43">
        <f t="shared" si="10"/>
        <v>0</v>
      </c>
    </row>
    <row r="59" spans="1:29" s="40" customFormat="1" ht="13.5" customHeight="1" outlineLevel="1">
      <c r="B59" s="68">
        <v>1997</v>
      </c>
      <c r="C59" s="68">
        <v>9100</v>
      </c>
      <c r="D59" s="147" t="s">
        <v>196</v>
      </c>
      <c r="E59" s="39">
        <v>121</v>
      </c>
      <c r="F59" s="13" t="s">
        <v>226</v>
      </c>
      <c r="G59" s="99"/>
      <c r="H59" s="99"/>
      <c r="I59" s="99"/>
      <c r="J59" s="99"/>
      <c r="K59" s="99"/>
      <c r="L59" s="99"/>
      <c r="M59" s="99"/>
      <c r="N59" s="99"/>
      <c r="O59" s="99"/>
      <c r="P59" s="99"/>
      <c r="Q59" s="99"/>
      <c r="R59" s="99"/>
      <c r="S59" s="99"/>
      <c r="T59" s="99"/>
      <c r="U59" s="99"/>
      <c r="V59" s="99"/>
      <c r="W59" s="99"/>
      <c r="X59" s="99"/>
      <c r="Y59" s="99"/>
      <c r="Z59" s="99"/>
      <c r="AA59" s="78">
        <f t="shared" si="11"/>
        <v>0</v>
      </c>
      <c r="AB59" s="43">
        <f t="shared" si="10"/>
        <v>0</v>
      </c>
    </row>
    <row r="60" spans="1:29" s="40" customFormat="1" ht="13.5" customHeight="1" outlineLevel="1">
      <c r="B60" s="68">
        <v>849</v>
      </c>
      <c r="C60" s="77">
        <v>9110</v>
      </c>
      <c r="D60" s="148" t="s">
        <v>382</v>
      </c>
      <c r="E60" s="39">
        <v>115</v>
      </c>
      <c r="F60" s="13" t="s">
        <v>371</v>
      </c>
      <c r="G60" s="99"/>
      <c r="H60" s="99"/>
      <c r="I60" s="99"/>
      <c r="J60" s="99"/>
      <c r="K60" s="99"/>
      <c r="L60" s="99"/>
      <c r="M60" s="99"/>
      <c r="N60" s="99"/>
      <c r="O60" s="99"/>
      <c r="P60" s="99"/>
      <c r="Q60" s="99"/>
      <c r="R60" s="99"/>
      <c r="S60" s="99"/>
      <c r="T60" s="99"/>
      <c r="U60" s="99"/>
      <c r="V60" s="99"/>
      <c r="W60" s="99"/>
      <c r="X60" s="99"/>
      <c r="Y60" s="99"/>
      <c r="Z60" s="99"/>
      <c r="AA60" s="78">
        <f t="shared" si="11"/>
        <v>0</v>
      </c>
      <c r="AB60" s="43">
        <f t="shared" si="10"/>
        <v>0</v>
      </c>
    </row>
    <row r="61" spans="1:29" s="40" customFormat="1" ht="13.5" customHeight="1" outlineLevel="1">
      <c r="D61" s="147" t="s">
        <v>21</v>
      </c>
      <c r="E61" s="200">
        <v>104</v>
      </c>
      <c r="F61" s="163" t="s">
        <v>349</v>
      </c>
      <c r="G61" s="164"/>
      <c r="H61" s="164"/>
      <c r="I61" s="164"/>
      <c r="J61" s="164"/>
      <c r="K61" s="164"/>
      <c r="L61" s="164"/>
      <c r="M61" s="164"/>
      <c r="N61" s="164"/>
      <c r="O61" s="164"/>
      <c r="P61" s="164"/>
      <c r="Q61" s="164"/>
      <c r="R61" s="164"/>
      <c r="S61" s="164"/>
      <c r="T61" s="164"/>
      <c r="U61" s="164"/>
      <c r="V61" s="164"/>
      <c r="W61" s="164"/>
      <c r="X61" s="164"/>
      <c r="Y61" s="164"/>
      <c r="Z61" s="164"/>
      <c r="AA61" s="78">
        <f t="shared" ref="AA61" si="14">SUM(G61:Z61)</f>
        <v>0</v>
      </c>
      <c r="AB61" s="43">
        <f t="shared" si="10"/>
        <v>0</v>
      </c>
    </row>
    <row r="62" spans="1:29" s="40" customFormat="1" ht="13.5" customHeight="1" outlineLevel="1">
      <c r="B62" s="68">
        <v>1045</v>
      </c>
      <c r="C62" s="68">
        <v>9120</v>
      </c>
      <c r="D62" s="147" t="s">
        <v>412</v>
      </c>
      <c r="E62" s="39">
        <v>106</v>
      </c>
      <c r="F62" s="113" t="s">
        <v>418</v>
      </c>
      <c r="G62" s="99"/>
      <c r="H62" s="99"/>
      <c r="I62" s="99"/>
      <c r="J62" s="99"/>
      <c r="K62" s="99"/>
      <c r="L62" s="99"/>
      <c r="M62" s="99"/>
      <c r="N62" s="99"/>
      <c r="O62" s="99"/>
      <c r="P62" s="99"/>
      <c r="Q62" s="99"/>
      <c r="R62" s="99"/>
      <c r="S62" s="99"/>
      <c r="T62" s="99"/>
      <c r="U62" s="99"/>
      <c r="V62" s="99"/>
      <c r="W62" s="99"/>
      <c r="X62" s="99"/>
      <c r="Y62" s="99"/>
      <c r="Z62" s="99"/>
      <c r="AA62" s="78">
        <f t="shared" si="11"/>
        <v>0</v>
      </c>
      <c r="AB62" s="43">
        <f t="shared" si="10"/>
        <v>0</v>
      </c>
    </row>
    <row r="63" spans="1:29" s="40" customFormat="1" ht="13.5" customHeight="1" outlineLevel="1">
      <c r="B63" s="68">
        <v>1046</v>
      </c>
      <c r="C63" s="77">
        <v>9130</v>
      </c>
      <c r="D63" s="147" t="s">
        <v>413</v>
      </c>
      <c r="E63" s="39">
        <v>121</v>
      </c>
      <c r="F63" s="113" t="s">
        <v>419</v>
      </c>
      <c r="G63" s="99"/>
      <c r="H63" s="99"/>
      <c r="I63" s="99"/>
      <c r="J63" s="99"/>
      <c r="K63" s="99"/>
      <c r="L63" s="99"/>
      <c r="M63" s="99"/>
      <c r="N63" s="99"/>
      <c r="O63" s="99"/>
      <c r="P63" s="99"/>
      <c r="Q63" s="99"/>
      <c r="R63" s="99"/>
      <c r="S63" s="99"/>
      <c r="T63" s="99"/>
      <c r="U63" s="99"/>
      <c r="V63" s="99"/>
      <c r="W63" s="99"/>
      <c r="X63" s="99"/>
      <c r="Y63" s="99"/>
      <c r="Z63" s="99"/>
      <c r="AA63" s="78">
        <f t="shared" si="11"/>
        <v>0</v>
      </c>
      <c r="AB63" s="43">
        <f t="shared" si="10"/>
        <v>0</v>
      </c>
    </row>
    <row r="64" spans="1:29" s="40" customFormat="1" ht="13.5" customHeight="1" outlineLevel="1">
      <c r="B64" s="68">
        <v>1047</v>
      </c>
      <c r="C64" s="68">
        <v>9140</v>
      </c>
      <c r="D64" s="147" t="s">
        <v>364</v>
      </c>
      <c r="E64" s="39">
        <v>161</v>
      </c>
      <c r="F64" s="13" t="s">
        <v>372</v>
      </c>
      <c r="G64" s="99"/>
      <c r="H64" s="99"/>
      <c r="I64" s="99"/>
      <c r="J64" s="99"/>
      <c r="K64" s="99"/>
      <c r="L64" s="99"/>
      <c r="M64" s="99"/>
      <c r="N64" s="99"/>
      <c r="O64" s="99"/>
      <c r="P64" s="99"/>
      <c r="Q64" s="99"/>
      <c r="R64" s="99"/>
      <c r="S64" s="99"/>
      <c r="T64" s="99"/>
      <c r="U64" s="99"/>
      <c r="V64" s="99"/>
      <c r="W64" s="99"/>
      <c r="X64" s="99"/>
      <c r="Y64" s="99"/>
      <c r="Z64" s="99"/>
      <c r="AA64" s="78">
        <f t="shared" si="11"/>
        <v>0</v>
      </c>
      <c r="AB64" s="43">
        <f t="shared" si="10"/>
        <v>0</v>
      </c>
      <c r="AC64" s="181"/>
    </row>
    <row r="65" spans="1:29" s="40" customFormat="1" ht="13.5" customHeight="1" outlineLevel="1">
      <c r="A65" s="179"/>
      <c r="B65" s="74"/>
      <c r="C65" s="74"/>
      <c r="D65" s="147" t="s">
        <v>482</v>
      </c>
      <c r="E65" s="39">
        <v>161</v>
      </c>
      <c r="F65" s="21"/>
      <c r="G65" s="192"/>
      <c r="H65" s="192"/>
      <c r="I65" s="192"/>
      <c r="J65" s="192"/>
      <c r="K65" s="192"/>
      <c r="L65" s="192"/>
      <c r="M65" s="192"/>
      <c r="N65" s="192"/>
      <c r="O65" s="192"/>
      <c r="P65" s="192"/>
      <c r="Q65" s="192"/>
      <c r="R65" s="192"/>
      <c r="S65" s="192"/>
      <c r="T65" s="192"/>
      <c r="U65" s="192"/>
      <c r="V65" s="192"/>
      <c r="W65" s="192"/>
      <c r="X65" s="192"/>
      <c r="Y65" s="192"/>
      <c r="Z65" s="192"/>
      <c r="AA65" s="193">
        <f t="shared" ref="AA65" si="15">SUM(G65:Z65)</f>
        <v>0</v>
      </c>
      <c r="AB65" s="194">
        <f t="shared" si="10"/>
        <v>0</v>
      </c>
      <c r="AC65" s="181"/>
    </row>
    <row r="66" spans="1:29" s="40" customFormat="1" ht="13.5" customHeight="1" outlineLevel="1">
      <c r="A66" s="179"/>
      <c r="B66" s="68"/>
      <c r="C66" s="77"/>
      <c r="D66" s="177" t="s">
        <v>474</v>
      </c>
      <c r="E66" s="39">
        <v>117</v>
      </c>
      <c r="F66" s="163"/>
      <c r="G66" s="180"/>
      <c r="H66" s="180"/>
      <c r="I66" s="180"/>
      <c r="J66" s="180"/>
      <c r="K66" s="180"/>
      <c r="L66" s="180"/>
      <c r="M66" s="180"/>
      <c r="N66" s="180"/>
      <c r="O66" s="180"/>
      <c r="P66" s="180"/>
      <c r="Q66" s="180"/>
      <c r="R66" s="180"/>
      <c r="S66" s="180"/>
      <c r="T66" s="180"/>
      <c r="U66" s="180"/>
      <c r="V66" s="180"/>
      <c r="W66" s="180"/>
      <c r="X66" s="180"/>
      <c r="Y66" s="180"/>
      <c r="Z66" s="180"/>
      <c r="AA66" s="78">
        <f t="shared" ref="AA66:AA67" si="16">SUM(G66:Z66)</f>
        <v>0</v>
      </c>
      <c r="AB66" s="43">
        <f t="shared" si="10"/>
        <v>0</v>
      </c>
    </row>
    <row r="67" spans="1:29" s="40" customFormat="1" ht="13.5" customHeight="1" outlineLevel="1">
      <c r="A67" s="179"/>
      <c r="B67" s="68"/>
      <c r="C67" s="77"/>
      <c r="D67" s="177" t="s">
        <v>475</v>
      </c>
      <c r="E67" s="39">
        <v>117</v>
      </c>
      <c r="F67" s="163"/>
      <c r="G67" s="180"/>
      <c r="H67" s="180"/>
      <c r="I67" s="180"/>
      <c r="J67" s="180"/>
      <c r="K67" s="180"/>
      <c r="L67" s="180"/>
      <c r="M67" s="180"/>
      <c r="N67" s="180"/>
      <c r="O67" s="180"/>
      <c r="P67" s="180"/>
      <c r="Q67" s="180"/>
      <c r="R67" s="180"/>
      <c r="S67" s="180"/>
      <c r="T67" s="180"/>
      <c r="U67" s="180"/>
      <c r="V67" s="180"/>
      <c r="W67" s="180"/>
      <c r="X67" s="180"/>
      <c r="Y67" s="180"/>
      <c r="Z67" s="180"/>
      <c r="AA67" s="78">
        <f t="shared" si="16"/>
        <v>0</v>
      </c>
      <c r="AB67" s="43">
        <f t="shared" si="10"/>
        <v>0</v>
      </c>
    </row>
    <row r="68" spans="1:29" s="40" customFormat="1" ht="13.5" customHeight="1" outlineLevel="1">
      <c r="B68" s="68"/>
      <c r="C68" s="68"/>
      <c r="D68" s="147" t="s">
        <v>426</v>
      </c>
      <c r="E68" s="39">
        <v>91</v>
      </c>
      <c r="F68" s="13"/>
      <c r="G68" s="99"/>
      <c r="H68" s="99"/>
      <c r="I68" s="99"/>
      <c r="J68" s="99"/>
      <c r="K68" s="99"/>
      <c r="L68" s="99"/>
      <c r="M68" s="99"/>
      <c r="N68" s="99"/>
      <c r="O68" s="99"/>
      <c r="P68" s="99"/>
      <c r="Q68" s="99"/>
      <c r="R68" s="99"/>
      <c r="S68" s="99"/>
      <c r="T68" s="99"/>
      <c r="U68" s="99"/>
      <c r="V68" s="99"/>
      <c r="W68" s="99"/>
      <c r="X68" s="99"/>
      <c r="Y68" s="99"/>
      <c r="Z68" s="99"/>
      <c r="AA68" s="78">
        <f t="shared" si="11"/>
        <v>0</v>
      </c>
      <c r="AB68" s="43">
        <f t="shared" si="10"/>
        <v>0</v>
      </c>
    </row>
    <row r="69" spans="1:29" s="40" customFormat="1" ht="13.5" customHeight="1" outlineLevel="1">
      <c r="B69" s="68">
        <v>1998</v>
      </c>
      <c r="C69" s="77">
        <v>9150</v>
      </c>
      <c r="D69" s="147" t="s">
        <v>147</v>
      </c>
      <c r="E69" s="39">
        <v>106</v>
      </c>
      <c r="F69" s="13" t="s">
        <v>246</v>
      </c>
      <c r="G69" s="99"/>
      <c r="H69" s="99"/>
      <c r="I69" s="99"/>
      <c r="J69" s="99"/>
      <c r="K69" s="99"/>
      <c r="L69" s="99"/>
      <c r="M69" s="99"/>
      <c r="N69" s="99"/>
      <c r="O69" s="99"/>
      <c r="P69" s="99"/>
      <c r="Q69" s="99"/>
      <c r="R69" s="99"/>
      <c r="S69" s="99"/>
      <c r="T69" s="99"/>
      <c r="U69" s="99"/>
      <c r="V69" s="99"/>
      <c r="W69" s="99"/>
      <c r="X69" s="99"/>
      <c r="Y69" s="99"/>
      <c r="Z69" s="99"/>
      <c r="AA69" s="78">
        <f t="shared" si="11"/>
        <v>0</v>
      </c>
      <c r="AB69" s="43">
        <f t="shared" si="10"/>
        <v>0</v>
      </c>
    </row>
    <row r="70" spans="1:29" s="40" customFormat="1" ht="13.5" customHeight="1" outlineLevel="1">
      <c r="B70" s="68"/>
      <c r="C70" s="77"/>
      <c r="D70" s="147" t="s">
        <v>148</v>
      </c>
      <c r="E70" s="39">
        <v>121</v>
      </c>
      <c r="F70" s="13" t="s">
        <v>247</v>
      </c>
      <c r="G70" s="99"/>
      <c r="H70" s="99"/>
      <c r="I70" s="99"/>
      <c r="J70" s="99"/>
      <c r="K70" s="99"/>
      <c r="L70" s="99"/>
      <c r="M70" s="99"/>
      <c r="N70" s="99"/>
      <c r="O70" s="99"/>
      <c r="P70" s="99"/>
      <c r="Q70" s="99"/>
      <c r="R70" s="99"/>
      <c r="S70" s="99"/>
      <c r="T70" s="99"/>
      <c r="U70" s="99"/>
      <c r="V70" s="99"/>
      <c r="W70" s="99"/>
      <c r="X70" s="99"/>
      <c r="Y70" s="99"/>
      <c r="Z70" s="99"/>
      <c r="AA70" s="78">
        <f t="shared" si="11"/>
        <v>0</v>
      </c>
      <c r="AB70" s="43">
        <f t="shared" si="10"/>
        <v>0</v>
      </c>
    </row>
    <row r="71" spans="1:29" s="40" customFormat="1" ht="13.5" customHeight="1" outlineLevel="1">
      <c r="B71" s="68"/>
      <c r="C71" s="68"/>
      <c r="D71" s="148" t="s">
        <v>197</v>
      </c>
      <c r="E71" s="39">
        <v>115</v>
      </c>
      <c r="F71" s="13" t="s">
        <v>248</v>
      </c>
      <c r="G71" s="99"/>
      <c r="H71" s="99"/>
      <c r="I71" s="99"/>
      <c r="J71" s="99"/>
      <c r="K71" s="99"/>
      <c r="L71" s="99"/>
      <c r="M71" s="99"/>
      <c r="N71" s="99"/>
      <c r="O71" s="99"/>
      <c r="P71" s="99"/>
      <c r="Q71" s="99"/>
      <c r="R71" s="99"/>
      <c r="S71" s="99"/>
      <c r="T71" s="99"/>
      <c r="U71" s="99"/>
      <c r="V71" s="99"/>
      <c r="W71" s="99"/>
      <c r="X71" s="99"/>
      <c r="Y71" s="99"/>
      <c r="Z71" s="99"/>
      <c r="AA71" s="78">
        <f t="shared" si="11"/>
        <v>0</v>
      </c>
      <c r="AB71" s="43">
        <f t="shared" si="10"/>
        <v>0</v>
      </c>
    </row>
    <row r="72" spans="1:29" s="40" customFormat="1" ht="13.5" customHeight="1" outlineLevel="1">
      <c r="B72" s="68"/>
      <c r="C72" s="68"/>
      <c r="D72" s="147" t="s">
        <v>415</v>
      </c>
      <c r="E72" s="39">
        <v>115</v>
      </c>
      <c r="F72" s="113" t="s">
        <v>422</v>
      </c>
      <c r="G72" s="99"/>
      <c r="H72" s="99"/>
      <c r="I72" s="99"/>
      <c r="J72" s="99"/>
      <c r="K72" s="99"/>
      <c r="L72" s="99"/>
      <c r="M72" s="99"/>
      <c r="N72" s="99"/>
      <c r="O72" s="99"/>
      <c r="P72" s="99"/>
      <c r="Q72" s="99"/>
      <c r="R72" s="99"/>
      <c r="S72" s="99"/>
      <c r="T72" s="99"/>
      <c r="U72" s="99"/>
      <c r="V72" s="99"/>
      <c r="W72" s="99"/>
      <c r="X72" s="99"/>
      <c r="Y72" s="99"/>
      <c r="Z72" s="99"/>
      <c r="AA72" s="78">
        <f t="shared" si="11"/>
        <v>0</v>
      </c>
      <c r="AB72" s="43">
        <f t="shared" si="10"/>
        <v>0</v>
      </c>
    </row>
    <row r="73" spans="1:29" s="40" customFormat="1" ht="13.5" customHeight="1" outlineLevel="1">
      <c r="B73" s="68"/>
      <c r="C73" s="68"/>
      <c r="D73" s="147" t="s">
        <v>416</v>
      </c>
      <c r="E73" s="39">
        <v>121</v>
      </c>
      <c r="F73" s="113" t="s">
        <v>423</v>
      </c>
      <c r="G73" s="99"/>
      <c r="H73" s="99"/>
      <c r="I73" s="99"/>
      <c r="J73" s="99"/>
      <c r="K73" s="99"/>
      <c r="L73" s="99"/>
      <c r="M73" s="99"/>
      <c r="N73" s="99"/>
      <c r="O73" s="99"/>
      <c r="P73" s="99"/>
      <c r="Q73" s="99"/>
      <c r="R73" s="99"/>
      <c r="S73" s="99"/>
      <c r="T73" s="99"/>
      <c r="U73" s="99"/>
      <c r="V73" s="99"/>
      <c r="W73" s="99"/>
      <c r="X73" s="99"/>
      <c r="Y73" s="99"/>
      <c r="Z73" s="99"/>
      <c r="AA73" s="78">
        <f t="shared" si="11"/>
        <v>0</v>
      </c>
      <c r="AB73" s="43">
        <f t="shared" si="10"/>
        <v>0</v>
      </c>
    </row>
    <row r="74" spans="1:29" s="40" customFormat="1" ht="13.5" customHeight="1" outlineLevel="1">
      <c r="B74" s="68"/>
      <c r="C74" s="68"/>
      <c r="D74" s="148" t="s">
        <v>365</v>
      </c>
      <c r="E74" s="39">
        <v>121</v>
      </c>
      <c r="F74" s="13" t="s">
        <v>373</v>
      </c>
      <c r="G74" s="99"/>
      <c r="H74" s="99"/>
      <c r="I74" s="99"/>
      <c r="J74" s="99"/>
      <c r="K74" s="99"/>
      <c r="L74" s="99"/>
      <c r="M74" s="99"/>
      <c r="N74" s="99"/>
      <c r="O74" s="99"/>
      <c r="P74" s="99"/>
      <c r="Q74" s="99"/>
      <c r="R74" s="99"/>
      <c r="S74" s="99"/>
      <c r="T74" s="99"/>
      <c r="U74" s="99"/>
      <c r="V74" s="99"/>
      <c r="W74" s="99"/>
      <c r="X74" s="99"/>
      <c r="Y74" s="99"/>
      <c r="Z74" s="99"/>
      <c r="AA74" s="78">
        <f t="shared" si="11"/>
        <v>0</v>
      </c>
      <c r="AB74" s="43">
        <f t="shared" si="10"/>
        <v>0</v>
      </c>
    </row>
    <row r="75" spans="1:29" s="40" customFormat="1" ht="13.5" customHeight="1" outlineLevel="1">
      <c r="A75" s="179"/>
      <c r="B75" s="74"/>
      <c r="C75" s="74"/>
      <c r="D75" s="148" t="s">
        <v>483</v>
      </c>
      <c r="E75" s="39">
        <v>150</v>
      </c>
      <c r="F75" s="21"/>
      <c r="G75" s="192"/>
      <c r="H75" s="192"/>
      <c r="I75" s="192"/>
      <c r="J75" s="192"/>
      <c r="K75" s="192"/>
      <c r="L75" s="192"/>
      <c r="M75" s="192"/>
      <c r="N75" s="192"/>
      <c r="O75" s="192"/>
      <c r="P75" s="192"/>
      <c r="Q75" s="192"/>
      <c r="R75" s="192"/>
      <c r="S75" s="192"/>
      <c r="T75" s="192"/>
      <c r="U75" s="192"/>
      <c r="V75" s="192"/>
      <c r="W75" s="192"/>
      <c r="X75" s="192"/>
      <c r="Y75" s="192"/>
      <c r="Z75" s="195"/>
      <c r="AA75" s="193">
        <f t="shared" ref="AA75" si="17">SUM(G75:Z75)</f>
        <v>0</v>
      </c>
      <c r="AB75" s="194">
        <f t="shared" si="10"/>
        <v>0</v>
      </c>
    </row>
    <row r="76" spans="1:29" s="40" customFormat="1" ht="13.5" customHeight="1" outlineLevel="1">
      <c r="A76" s="179"/>
      <c r="B76" s="68"/>
      <c r="C76" s="77"/>
      <c r="D76" s="177" t="s">
        <v>476</v>
      </c>
      <c r="E76" s="39">
        <v>117</v>
      </c>
      <c r="F76" s="163"/>
      <c r="G76" s="180"/>
      <c r="H76" s="180"/>
      <c r="I76" s="180"/>
      <c r="J76" s="180"/>
      <c r="K76" s="180"/>
      <c r="L76" s="180"/>
      <c r="M76" s="180"/>
      <c r="N76" s="180"/>
      <c r="O76" s="180"/>
      <c r="P76" s="180"/>
      <c r="Q76" s="180"/>
      <c r="R76" s="180"/>
      <c r="S76" s="180"/>
      <c r="T76" s="180"/>
      <c r="U76" s="180"/>
      <c r="V76" s="180"/>
      <c r="W76" s="180"/>
      <c r="X76" s="180"/>
      <c r="Y76" s="180"/>
      <c r="Z76" s="180"/>
      <c r="AA76" s="78">
        <f t="shared" ref="AA76:AA77" si="18">SUM(G76:Z76)</f>
        <v>0</v>
      </c>
      <c r="AB76" s="43">
        <f t="shared" si="10"/>
        <v>0</v>
      </c>
    </row>
    <row r="77" spans="1:29" s="40" customFormat="1" ht="13.5" customHeight="1" outlineLevel="1">
      <c r="A77" s="179"/>
      <c r="B77" s="68"/>
      <c r="C77" s="77"/>
      <c r="D77" s="177" t="s">
        <v>477</v>
      </c>
      <c r="E77" s="39">
        <v>109</v>
      </c>
      <c r="F77" s="163"/>
      <c r="G77" s="180"/>
      <c r="H77" s="180"/>
      <c r="I77" s="180"/>
      <c r="J77" s="180"/>
      <c r="K77" s="180"/>
      <c r="L77" s="180"/>
      <c r="M77" s="180"/>
      <c r="N77" s="180"/>
      <c r="O77" s="180"/>
      <c r="P77" s="180"/>
      <c r="Q77" s="180"/>
      <c r="R77" s="180"/>
      <c r="S77" s="180"/>
      <c r="T77" s="180"/>
      <c r="U77" s="180"/>
      <c r="V77" s="180"/>
      <c r="W77" s="180"/>
      <c r="X77" s="180"/>
      <c r="Y77" s="180"/>
      <c r="Z77" s="180"/>
      <c r="AA77" s="78">
        <f t="shared" si="18"/>
        <v>0</v>
      </c>
      <c r="AB77" s="43">
        <f t="shared" si="10"/>
        <v>0</v>
      </c>
    </row>
    <row r="78" spans="1:29" s="40" customFormat="1" ht="13.5" customHeight="1" outlineLevel="1">
      <c r="B78" s="68"/>
      <c r="C78" s="68"/>
      <c r="D78" s="147" t="s">
        <v>366</v>
      </c>
      <c r="E78" s="39">
        <v>104</v>
      </c>
      <c r="F78" s="13" t="s">
        <v>374</v>
      </c>
      <c r="G78" s="99"/>
      <c r="H78" s="99"/>
      <c r="I78" s="99"/>
      <c r="J78" s="99"/>
      <c r="K78" s="99"/>
      <c r="L78" s="99"/>
      <c r="M78" s="99"/>
      <c r="N78" s="99"/>
      <c r="O78" s="99"/>
      <c r="P78" s="99"/>
      <c r="Q78" s="99"/>
      <c r="R78" s="99"/>
      <c r="S78" s="99"/>
      <c r="T78" s="99"/>
      <c r="U78" s="99"/>
      <c r="V78" s="99"/>
      <c r="W78" s="99"/>
      <c r="X78" s="99"/>
      <c r="Y78" s="99"/>
      <c r="Z78" s="99"/>
      <c r="AA78" s="78">
        <f t="shared" si="11"/>
        <v>0</v>
      </c>
      <c r="AB78" s="43">
        <f t="shared" si="10"/>
        <v>0</v>
      </c>
    </row>
    <row r="79" spans="1:29" s="40" customFormat="1" ht="13.5" customHeight="1" outlineLevel="1">
      <c r="B79" s="68"/>
      <c r="C79" s="68"/>
      <c r="D79" s="147" t="s">
        <v>367</v>
      </c>
      <c r="E79" s="39">
        <v>127</v>
      </c>
      <c r="F79" s="13" t="s">
        <v>375</v>
      </c>
      <c r="G79" s="99"/>
      <c r="H79" s="99"/>
      <c r="I79" s="99"/>
      <c r="J79" s="99"/>
      <c r="K79" s="99"/>
      <c r="L79" s="99"/>
      <c r="M79" s="99"/>
      <c r="N79" s="99"/>
      <c r="O79" s="99"/>
      <c r="P79" s="99"/>
      <c r="Q79" s="99"/>
      <c r="R79" s="99"/>
      <c r="S79" s="99"/>
      <c r="T79" s="99"/>
      <c r="U79" s="99"/>
      <c r="V79" s="99"/>
      <c r="W79" s="99"/>
      <c r="X79" s="99"/>
      <c r="Y79" s="99"/>
      <c r="Z79" s="99"/>
      <c r="AA79" s="78">
        <f t="shared" si="11"/>
        <v>0</v>
      </c>
      <c r="AB79" s="43">
        <f t="shared" si="10"/>
        <v>0</v>
      </c>
    </row>
    <row r="80" spans="1:29" s="40" customFormat="1" ht="13.5" customHeight="1" outlineLevel="1">
      <c r="B80" s="68">
        <v>1993</v>
      </c>
      <c r="C80" s="77">
        <v>9170</v>
      </c>
      <c r="D80" s="147" t="s">
        <v>96</v>
      </c>
      <c r="E80" s="39">
        <v>117</v>
      </c>
      <c r="F80" s="13" t="s">
        <v>245</v>
      </c>
      <c r="G80" s="99"/>
      <c r="H80" s="99"/>
      <c r="I80" s="99"/>
      <c r="J80" s="99"/>
      <c r="K80" s="99"/>
      <c r="L80" s="99"/>
      <c r="M80" s="99"/>
      <c r="N80" s="99"/>
      <c r="O80" s="99"/>
      <c r="P80" s="99"/>
      <c r="Q80" s="99"/>
      <c r="R80" s="99"/>
      <c r="S80" s="99"/>
      <c r="T80" s="99"/>
      <c r="U80" s="99"/>
      <c r="V80" s="99"/>
      <c r="W80" s="99"/>
      <c r="X80" s="99"/>
      <c r="Y80" s="99"/>
      <c r="Z80" s="99"/>
      <c r="AA80" s="78">
        <f t="shared" si="11"/>
        <v>0</v>
      </c>
      <c r="AB80" s="43">
        <f t="shared" si="10"/>
        <v>0</v>
      </c>
    </row>
    <row r="81" spans="1:28" s="40" customFormat="1" ht="13.5" customHeight="1" outlineLevel="1">
      <c r="B81" s="68">
        <v>972</v>
      </c>
      <c r="C81" s="68">
        <v>9180</v>
      </c>
      <c r="D81" s="147" t="s">
        <v>215</v>
      </c>
      <c r="E81" s="39">
        <v>127</v>
      </c>
      <c r="F81" s="13" t="s">
        <v>302</v>
      </c>
      <c r="G81" s="99"/>
      <c r="H81" s="99"/>
      <c r="I81" s="99"/>
      <c r="J81" s="99"/>
      <c r="K81" s="99"/>
      <c r="L81" s="99"/>
      <c r="M81" s="99"/>
      <c r="N81" s="99"/>
      <c r="O81" s="99"/>
      <c r="P81" s="99"/>
      <c r="Q81" s="99"/>
      <c r="R81" s="99"/>
      <c r="S81" s="99"/>
      <c r="T81" s="99"/>
      <c r="U81" s="99"/>
      <c r="V81" s="99"/>
      <c r="W81" s="99"/>
      <c r="X81" s="99"/>
      <c r="Y81" s="99"/>
      <c r="Z81" s="99"/>
      <c r="AA81" s="78">
        <f t="shared" si="11"/>
        <v>0</v>
      </c>
      <c r="AB81" s="43">
        <f t="shared" si="10"/>
        <v>0</v>
      </c>
    </row>
    <row r="82" spans="1:28" s="40" customFormat="1" ht="13.5" customHeight="1" outlineLevel="1">
      <c r="B82" s="68">
        <v>882</v>
      </c>
      <c r="C82" s="77">
        <v>9190</v>
      </c>
      <c r="D82" s="147" t="s">
        <v>368</v>
      </c>
      <c r="E82" s="39">
        <v>117</v>
      </c>
      <c r="F82" s="13" t="s">
        <v>376</v>
      </c>
      <c r="G82" s="99"/>
      <c r="H82" s="99"/>
      <c r="I82" s="99"/>
      <c r="J82" s="99"/>
      <c r="K82" s="99"/>
      <c r="L82" s="99"/>
      <c r="M82" s="99"/>
      <c r="N82" s="99"/>
      <c r="O82" s="99"/>
      <c r="P82" s="99"/>
      <c r="Q82" s="99"/>
      <c r="R82" s="99"/>
      <c r="S82" s="99"/>
      <c r="T82" s="99"/>
      <c r="U82" s="99"/>
      <c r="V82" s="99"/>
      <c r="W82" s="99"/>
      <c r="X82" s="99"/>
      <c r="Y82" s="99"/>
      <c r="Z82" s="99"/>
      <c r="AA82" s="78">
        <f t="shared" si="11"/>
        <v>0</v>
      </c>
      <c r="AB82" s="43">
        <f t="shared" si="10"/>
        <v>0</v>
      </c>
    </row>
    <row r="83" spans="1:28" s="40" customFormat="1" ht="13.5" customHeight="1" outlineLevel="1">
      <c r="B83" s="68">
        <v>1999</v>
      </c>
      <c r="C83" s="68">
        <v>9200</v>
      </c>
      <c r="D83" s="147" t="s">
        <v>84</v>
      </c>
      <c r="E83" s="39">
        <v>127</v>
      </c>
      <c r="F83" s="13" t="s">
        <v>323</v>
      </c>
      <c r="G83" s="99"/>
      <c r="H83" s="99"/>
      <c r="I83" s="99"/>
      <c r="J83" s="99"/>
      <c r="K83" s="99"/>
      <c r="L83" s="99"/>
      <c r="M83" s="99"/>
      <c r="N83" s="99"/>
      <c r="O83" s="99"/>
      <c r="P83" s="99"/>
      <c r="Q83" s="99"/>
      <c r="R83" s="99"/>
      <c r="S83" s="99"/>
      <c r="T83" s="99"/>
      <c r="U83" s="99"/>
      <c r="V83" s="99"/>
      <c r="W83" s="99"/>
      <c r="X83" s="99"/>
      <c r="Y83" s="99"/>
      <c r="Z83" s="99"/>
      <c r="AA83" s="78">
        <f t="shared" si="11"/>
        <v>0</v>
      </c>
      <c r="AB83" s="43">
        <f t="shared" si="10"/>
        <v>0</v>
      </c>
    </row>
    <row r="84" spans="1:28" s="20" customFormat="1" ht="13.5" customHeight="1" outlineLevel="1">
      <c r="A84" s="40"/>
      <c r="B84" s="68"/>
      <c r="C84" s="77"/>
      <c r="D84" s="148" t="s">
        <v>427</v>
      </c>
      <c r="E84" s="39">
        <v>115</v>
      </c>
      <c r="F84" s="13"/>
      <c r="G84" s="99"/>
      <c r="H84" s="99"/>
      <c r="I84" s="99"/>
      <c r="J84" s="99"/>
      <c r="K84" s="99"/>
      <c r="L84" s="99"/>
      <c r="M84" s="99"/>
      <c r="N84" s="99"/>
      <c r="O84" s="99"/>
      <c r="P84" s="99"/>
      <c r="Q84" s="99"/>
      <c r="R84" s="99"/>
      <c r="S84" s="99"/>
      <c r="T84" s="99"/>
      <c r="U84" s="99"/>
      <c r="V84" s="99"/>
      <c r="W84" s="99"/>
      <c r="X84" s="99"/>
      <c r="Y84" s="99"/>
      <c r="Z84" s="99"/>
      <c r="AA84" s="78">
        <f t="shared" si="11"/>
        <v>0</v>
      </c>
      <c r="AB84" s="43">
        <f t="shared" si="10"/>
        <v>0</v>
      </c>
    </row>
    <row r="85" spans="1:28" s="20" customFormat="1" ht="13.5" customHeight="1" outlineLevel="1">
      <c r="A85" s="40"/>
      <c r="B85" s="68">
        <v>1968</v>
      </c>
      <c r="C85" s="68">
        <v>9300</v>
      </c>
      <c r="D85" s="147" t="s">
        <v>183</v>
      </c>
      <c r="E85" s="39">
        <v>138</v>
      </c>
      <c r="F85" s="13" t="s">
        <v>300</v>
      </c>
      <c r="G85" s="99"/>
      <c r="H85" s="99"/>
      <c r="I85" s="99"/>
      <c r="J85" s="99"/>
      <c r="K85" s="99"/>
      <c r="L85" s="99"/>
      <c r="M85" s="99"/>
      <c r="N85" s="99"/>
      <c r="O85" s="99"/>
      <c r="P85" s="99"/>
      <c r="Q85" s="99"/>
      <c r="R85" s="99"/>
      <c r="S85" s="99"/>
      <c r="T85" s="99"/>
      <c r="U85" s="99"/>
      <c r="V85" s="99"/>
      <c r="W85" s="99"/>
      <c r="X85" s="99"/>
      <c r="Y85" s="99"/>
      <c r="Z85" s="99"/>
      <c r="AA85" s="78">
        <f t="shared" si="11"/>
        <v>0</v>
      </c>
      <c r="AB85" s="43">
        <f t="shared" si="10"/>
        <v>0</v>
      </c>
    </row>
    <row r="86" spans="1:28" s="40" customFormat="1" ht="13.5" customHeight="1" outlineLevel="1">
      <c r="B86" s="68">
        <v>1724</v>
      </c>
      <c r="C86" s="77">
        <v>9400</v>
      </c>
      <c r="D86" s="148" t="s">
        <v>87</v>
      </c>
      <c r="E86" s="39">
        <v>104</v>
      </c>
      <c r="F86" s="13" t="s">
        <v>336</v>
      </c>
      <c r="G86" s="99"/>
      <c r="H86" s="99"/>
      <c r="I86" s="99"/>
      <c r="J86" s="99"/>
      <c r="K86" s="99"/>
      <c r="L86" s="99"/>
      <c r="M86" s="99"/>
      <c r="N86" s="99"/>
      <c r="O86" s="99"/>
      <c r="P86" s="99"/>
      <c r="Q86" s="99"/>
      <c r="R86" s="99"/>
      <c r="S86" s="99"/>
      <c r="T86" s="99"/>
      <c r="U86" s="99"/>
      <c r="V86" s="99"/>
      <c r="W86" s="99"/>
      <c r="X86" s="99"/>
      <c r="Y86" s="99"/>
      <c r="Z86" s="99"/>
      <c r="AA86" s="78">
        <f t="shared" si="11"/>
        <v>0</v>
      </c>
      <c r="AB86" s="43">
        <f t="shared" si="10"/>
        <v>0</v>
      </c>
    </row>
    <row r="87" spans="1:28" s="40" customFormat="1" ht="13.5" customHeight="1" outlineLevel="1">
      <c r="B87" s="68">
        <v>973</v>
      </c>
      <c r="C87" s="68">
        <v>9450</v>
      </c>
      <c r="D87" s="148" t="s">
        <v>111</v>
      </c>
      <c r="E87" s="39">
        <v>112</v>
      </c>
      <c r="F87" s="13" t="s">
        <v>312</v>
      </c>
      <c r="G87" s="99"/>
      <c r="H87" s="99"/>
      <c r="I87" s="99"/>
      <c r="J87" s="99"/>
      <c r="K87" s="99"/>
      <c r="L87" s="99"/>
      <c r="M87" s="99"/>
      <c r="N87" s="99"/>
      <c r="O87" s="99"/>
      <c r="P87" s="99"/>
      <c r="Q87" s="99"/>
      <c r="R87" s="99"/>
      <c r="S87" s="99"/>
      <c r="T87" s="99"/>
      <c r="U87" s="99"/>
      <c r="V87" s="99"/>
      <c r="W87" s="99"/>
      <c r="X87" s="99"/>
      <c r="Y87" s="99"/>
      <c r="Z87" s="99"/>
      <c r="AA87" s="78">
        <f t="shared" si="11"/>
        <v>0</v>
      </c>
      <c r="AB87" s="43">
        <f t="shared" si="10"/>
        <v>0</v>
      </c>
    </row>
    <row r="88" spans="1:28" s="40" customFormat="1" ht="13.5" customHeight="1" outlineLevel="1">
      <c r="A88" s="20"/>
      <c r="B88" s="68">
        <v>782</v>
      </c>
      <c r="C88" s="77">
        <v>9500</v>
      </c>
      <c r="D88" s="147" t="s">
        <v>97</v>
      </c>
      <c r="E88" s="39">
        <v>112</v>
      </c>
      <c r="F88" s="13" t="s">
        <v>225</v>
      </c>
      <c r="G88" s="99"/>
      <c r="H88" s="99"/>
      <c r="I88" s="99"/>
      <c r="J88" s="99"/>
      <c r="K88" s="99"/>
      <c r="L88" s="99"/>
      <c r="M88" s="99"/>
      <c r="N88" s="99"/>
      <c r="O88" s="99"/>
      <c r="P88" s="99"/>
      <c r="Q88" s="99"/>
      <c r="R88" s="99"/>
      <c r="S88" s="99"/>
      <c r="T88" s="99"/>
      <c r="U88" s="99"/>
      <c r="V88" s="99"/>
      <c r="W88" s="99"/>
      <c r="X88" s="99"/>
      <c r="Y88" s="99"/>
      <c r="Z88" s="99"/>
      <c r="AA88" s="78">
        <f t="shared" si="11"/>
        <v>0</v>
      </c>
      <c r="AB88" s="43">
        <f t="shared" si="10"/>
        <v>0</v>
      </c>
    </row>
    <row r="89" spans="1:28" s="40" customFormat="1" ht="13.5" customHeight="1" outlineLevel="1">
      <c r="A89" s="20"/>
      <c r="B89" s="68">
        <v>976</v>
      </c>
      <c r="C89" s="68">
        <v>9600</v>
      </c>
      <c r="D89" s="147" t="s">
        <v>184</v>
      </c>
      <c r="E89" s="39">
        <v>109</v>
      </c>
      <c r="F89" s="13" t="s">
        <v>301</v>
      </c>
      <c r="G89" s="99"/>
      <c r="H89" s="99"/>
      <c r="I89" s="99"/>
      <c r="J89" s="99"/>
      <c r="K89" s="99"/>
      <c r="L89" s="99"/>
      <c r="M89" s="99"/>
      <c r="N89" s="99"/>
      <c r="O89" s="99"/>
      <c r="P89" s="99"/>
      <c r="Q89" s="99"/>
      <c r="R89" s="99"/>
      <c r="S89" s="99"/>
      <c r="T89" s="99"/>
      <c r="U89" s="99"/>
      <c r="V89" s="99"/>
      <c r="W89" s="99"/>
      <c r="X89" s="99"/>
      <c r="Y89" s="99"/>
      <c r="Z89" s="99"/>
      <c r="AA89" s="78">
        <f t="shared" si="11"/>
        <v>0</v>
      </c>
      <c r="AB89" s="43">
        <f t="shared" si="10"/>
        <v>0</v>
      </c>
    </row>
    <row r="90" spans="1:28" s="40" customFormat="1" ht="13.5" customHeight="1" outlineLevel="1">
      <c r="B90" s="68">
        <v>1723</v>
      </c>
      <c r="C90" s="77">
        <v>9700</v>
      </c>
      <c r="D90" s="147" t="s">
        <v>106</v>
      </c>
      <c r="E90" s="39">
        <v>121</v>
      </c>
      <c r="F90" s="13" t="s">
        <v>360</v>
      </c>
      <c r="G90" s="99"/>
      <c r="H90" s="99"/>
      <c r="I90" s="99"/>
      <c r="J90" s="99"/>
      <c r="K90" s="99"/>
      <c r="L90" s="99"/>
      <c r="M90" s="99"/>
      <c r="N90" s="99"/>
      <c r="O90" s="99"/>
      <c r="P90" s="99"/>
      <c r="Q90" s="99"/>
      <c r="R90" s="99"/>
      <c r="S90" s="99"/>
      <c r="T90" s="99"/>
      <c r="U90" s="99"/>
      <c r="V90" s="99"/>
      <c r="W90" s="99"/>
      <c r="X90" s="99"/>
      <c r="Y90" s="99"/>
      <c r="Z90" s="99"/>
      <c r="AA90" s="78">
        <f t="shared" si="11"/>
        <v>0</v>
      </c>
      <c r="AB90" s="43">
        <f t="shared" si="10"/>
        <v>0</v>
      </c>
    </row>
    <row r="91" spans="1:28" s="20" customFormat="1" ht="13.5" customHeight="1" outlineLevel="1">
      <c r="A91" s="40"/>
      <c r="B91" s="68">
        <v>1012</v>
      </c>
      <c r="C91" s="68">
        <v>9800</v>
      </c>
      <c r="D91" s="147" t="s">
        <v>369</v>
      </c>
      <c r="E91" s="39">
        <v>104</v>
      </c>
      <c r="F91" s="13" t="s">
        <v>377</v>
      </c>
      <c r="G91" s="99"/>
      <c r="H91" s="99"/>
      <c r="I91" s="99"/>
      <c r="J91" s="99"/>
      <c r="K91" s="99"/>
      <c r="L91" s="99"/>
      <c r="M91" s="99"/>
      <c r="N91" s="99"/>
      <c r="O91" s="99"/>
      <c r="P91" s="99"/>
      <c r="Q91" s="99"/>
      <c r="R91" s="99"/>
      <c r="S91" s="99"/>
      <c r="T91" s="99"/>
      <c r="U91" s="99"/>
      <c r="V91" s="99"/>
      <c r="W91" s="99"/>
      <c r="X91" s="99"/>
      <c r="Y91" s="99"/>
      <c r="Z91" s="99"/>
      <c r="AA91" s="78">
        <f t="shared" si="11"/>
        <v>0</v>
      </c>
      <c r="AB91" s="43">
        <f t="shared" si="10"/>
        <v>0</v>
      </c>
    </row>
    <row r="92" spans="1:28" s="40" customFormat="1" ht="13.5" customHeight="1" outlineLevel="1">
      <c r="B92" s="68">
        <v>2000</v>
      </c>
      <c r="C92" s="77">
        <v>9900</v>
      </c>
      <c r="D92" s="147" t="s">
        <v>198</v>
      </c>
      <c r="E92" s="39">
        <v>112</v>
      </c>
      <c r="F92" s="13" t="s">
        <v>250</v>
      </c>
      <c r="G92" s="99"/>
      <c r="H92" s="99"/>
      <c r="I92" s="99"/>
      <c r="J92" s="99"/>
      <c r="K92" s="99"/>
      <c r="L92" s="99"/>
      <c r="M92" s="99"/>
      <c r="N92" s="99"/>
      <c r="O92" s="99"/>
      <c r="P92" s="99"/>
      <c r="Q92" s="99"/>
      <c r="R92" s="99"/>
      <c r="S92" s="99"/>
      <c r="T92" s="99"/>
      <c r="U92" s="99"/>
      <c r="V92" s="99"/>
      <c r="W92" s="99"/>
      <c r="X92" s="99"/>
      <c r="Y92" s="99"/>
      <c r="Z92" s="99"/>
      <c r="AA92" s="78">
        <f t="shared" si="11"/>
        <v>0</v>
      </c>
      <c r="AB92" s="43">
        <f t="shared" si="10"/>
        <v>0</v>
      </c>
    </row>
    <row r="93" spans="1:28" s="40" customFormat="1" ht="13.5" customHeight="1" outlineLevel="1">
      <c r="B93" s="68">
        <v>2001</v>
      </c>
      <c r="C93" s="77">
        <v>9960</v>
      </c>
      <c r="D93" s="147" t="s">
        <v>417</v>
      </c>
      <c r="E93" s="39">
        <v>132</v>
      </c>
      <c r="F93" s="113" t="s">
        <v>425</v>
      </c>
      <c r="G93" s="99"/>
      <c r="H93" s="99"/>
      <c r="I93" s="99"/>
      <c r="J93" s="99"/>
      <c r="K93" s="99"/>
      <c r="L93" s="99"/>
      <c r="M93" s="99"/>
      <c r="N93" s="99"/>
      <c r="O93" s="99"/>
      <c r="P93" s="99"/>
      <c r="Q93" s="99"/>
      <c r="R93" s="99"/>
      <c r="S93" s="99"/>
      <c r="T93" s="99"/>
      <c r="U93" s="99"/>
      <c r="V93" s="99"/>
      <c r="W93" s="99"/>
      <c r="X93" s="99"/>
      <c r="Y93" s="99"/>
      <c r="Z93" s="99"/>
      <c r="AA93" s="78">
        <f t="shared" si="11"/>
        <v>0</v>
      </c>
      <c r="AB93" s="43">
        <f t="shared" si="10"/>
        <v>0</v>
      </c>
    </row>
    <row r="94" spans="1:28" s="40" customFormat="1" ht="13.5" customHeight="1" outlineLevel="1">
      <c r="B94" s="68">
        <v>1025</v>
      </c>
      <c r="C94" s="68">
        <v>9970</v>
      </c>
      <c r="D94" s="147" t="s">
        <v>216</v>
      </c>
      <c r="E94" s="39">
        <v>117</v>
      </c>
      <c r="F94" s="13" t="s">
        <v>303</v>
      </c>
      <c r="G94" s="99"/>
      <c r="H94" s="99"/>
      <c r="I94" s="99"/>
      <c r="J94" s="99"/>
      <c r="K94" s="99"/>
      <c r="L94" s="99"/>
      <c r="M94" s="99"/>
      <c r="N94" s="99"/>
      <c r="O94" s="99"/>
      <c r="P94" s="99"/>
      <c r="Q94" s="99"/>
      <c r="R94" s="99"/>
      <c r="S94" s="99"/>
      <c r="T94" s="99"/>
      <c r="U94" s="99"/>
      <c r="V94" s="99"/>
      <c r="W94" s="99"/>
      <c r="X94" s="99"/>
      <c r="Y94" s="99"/>
      <c r="Z94" s="99"/>
      <c r="AA94" s="78">
        <f t="shared" si="11"/>
        <v>0</v>
      </c>
      <c r="AB94" s="43">
        <f t="shared" si="10"/>
        <v>0</v>
      </c>
    </row>
    <row r="95" spans="1:28" s="42" customFormat="1" ht="13.5" customHeight="1">
      <c r="A95"/>
      <c r="B95" s="37"/>
      <c r="C95" s="37"/>
      <c r="D95" s="29" t="s">
        <v>5</v>
      </c>
      <c r="E95" s="29"/>
      <c r="F95" s="85"/>
      <c r="G95" s="95"/>
      <c r="H95" s="95"/>
      <c r="I95" s="95"/>
      <c r="J95" s="95"/>
      <c r="K95" s="95"/>
      <c r="L95" s="95"/>
      <c r="M95" s="95"/>
      <c r="N95" s="95"/>
      <c r="O95" s="95"/>
      <c r="P95" s="95"/>
      <c r="Q95" s="95"/>
      <c r="R95" s="95"/>
      <c r="S95" s="95"/>
      <c r="T95" s="95"/>
      <c r="U95" s="95"/>
      <c r="V95" s="95"/>
      <c r="W95" s="95"/>
      <c r="X95" s="95"/>
      <c r="Y95" s="95"/>
      <c r="Z95" s="95"/>
      <c r="AA95" s="89"/>
      <c r="AB95"/>
    </row>
    <row r="96" spans="1:28" ht="13.5" customHeight="1" outlineLevel="1">
      <c r="A96" s="22"/>
      <c r="B96" s="42">
        <v>1324</v>
      </c>
      <c r="C96" s="42"/>
      <c r="D96" s="144" t="s">
        <v>15</v>
      </c>
      <c r="E96" s="39">
        <v>44</v>
      </c>
      <c r="F96" s="13" t="s">
        <v>228</v>
      </c>
      <c r="G96" s="93"/>
      <c r="H96" s="94"/>
      <c r="I96" s="94"/>
      <c r="J96" s="94"/>
      <c r="K96" s="94"/>
      <c r="L96" s="94"/>
      <c r="M96" s="94"/>
      <c r="N96" s="94"/>
      <c r="O96" s="94"/>
      <c r="P96" s="94"/>
      <c r="Q96" s="94"/>
      <c r="R96" s="94"/>
      <c r="S96" s="94"/>
      <c r="T96" s="94"/>
      <c r="U96" s="94"/>
      <c r="V96" s="94"/>
      <c r="W96" s="94"/>
      <c r="X96" s="94"/>
      <c r="Y96" s="94"/>
      <c r="Z96" s="94"/>
      <c r="AA96" s="84">
        <f>SUM(G96:Z96)</f>
        <v>0</v>
      </c>
      <c r="AB96" s="25">
        <f>AA96*E96</f>
        <v>0</v>
      </c>
    </row>
    <row r="97" spans="1:28" s="37" customFormat="1" ht="13.5" customHeight="1" outlineLevel="1">
      <c r="A97" s="42"/>
      <c r="B97" s="42">
        <v>1332</v>
      </c>
      <c r="C97" s="42"/>
      <c r="D97" s="144" t="s">
        <v>107</v>
      </c>
      <c r="E97" s="39">
        <v>34</v>
      </c>
      <c r="F97" s="13" t="s">
        <v>304</v>
      </c>
      <c r="G97" s="93"/>
      <c r="H97" s="94"/>
      <c r="I97" s="94"/>
      <c r="J97" s="94"/>
      <c r="K97" s="94"/>
      <c r="L97" s="94"/>
      <c r="M97" s="94"/>
      <c r="N97" s="94"/>
      <c r="O97" s="94"/>
      <c r="P97" s="94"/>
      <c r="Q97" s="94"/>
      <c r="R97" s="94"/>
      <c r="S97" s="94"/>
      <c r="T97" s="94"/>
      <c r="U97" s="94"/>
      <c r="V97" s="94"/>
      <c r="W97" s="94"/>
      <c r="X97" s="94"/>
      <c r="Y97" s="94"/>
      <c r="Z97" s="94"/>
      <c r="AA97" s="84">
        <f>SUM(G97:Z97)</f>
        <v>0</v>
      </c>
      <c r="AB97" s="43">
        <f>AA97*E97</f>
        <v>0</v>
      </c>
    </row>
    <row r="98" spans="1:28" s="37" customFormat="1" ht="13.5" customHeight="1" outlineLevel="1">
      <c r="A98" s="22"/>
      <c r="B98" s="42">
        <v>1290</v>
      </c>
      <c r="C98" s="42"/>
      <c r="D98" s="141" t="s">
        <v>17</v>
      </c>
      <c r="E98" s="39">
        <v>59</v>
      </c>
      <c r="F98" s="13" t="s">
        <v>305</v>
      </c>
      <c r="G98" s="93"/>
      <c r="H98" s="94"/>
      <c r="I98" s="94"/>
      <c r="J98" s="94"/>
      <c r="K98" s="94"/>
      <c r="L98" s="94"/>
      <c r="M98" s="94"/>
      <c r="N98" s="94"/>
      <c r="O98" s="94"/>
      <c r="P98" s="94"/>
      <c r="Q98" s="94"/>
      <c r="R98" s="94"/>
      <c r="S98" s="94"/>
      <c r="T98" s="94"/>
      <c r="U98" s="94"/>
      <c r="V98" s="94"/>
      <c r="W98" s="94"/>
      <c r="X98" s="94"/>
      <c r="Y98" s="94"/>
      <c r="Z98" s="94"/>
      <c r="AA98" s="84">
        <f>SUM(G98:Z98)</f>
        <v>0</v>
      </c>
      <c r="AB98" s="43">
        <f>AA98*E98</f>
        <v>0</v>
      </c>
    </row>
    <row r="99" spans="1:28" ht="13.5" customHeight="1" outlineLevel="1">
      <c r="A99" s="42"/>
      <c r="B99" s="42">
        <v>1317</v>
      </c>
      <c r="C99" s="42"/>
      <c r="D99" s="141" t="s">
        <v>438</v>
      </c>
      <c r="E99" s="39">
        <v>69</v>
      </c>
      <c r="F99" s="13" t="s">
        <v>439</v>
      </c>
      <c r="G99" s="93"/>
      <c r="H99" s="107"/>
      <c r="I99" s="107"/>
      <c r="J99" s="107"/>
      <c r="K99" s="107"/>
      <c r="L99" s="107"/>
      <c r="M99" s="107"/>
      <c r="N99" s="107"/>
      <c r="O99" s="107"/>
      <c r="P99" s="107"/>
      <c r="Q99" s="107"/>
      <c r="R99" s="107"/>
      <c r="S99" s="107"/>
      <c r="T99" s="107"/>
      <c r="U99" s="107"/>
      <c r="V99" s="107"/>
      <c r="W99" s="107"/>
      <c r="X99" s="107"/>
      <c r="Y99" s="107"/>
      <c r="Z99" s="107"/>
      <c r="AA99" s="84">
        <f>SUM(G99:Z99)</f>
        <v>0</v>
      </c>
      <c r="AB99" s="43">
        <f>AA99*E99</f>
        <v>0</v>
      </c>
    </row>
    <row r="100" spans="1:28" ht="13.5" customHeight="1">
      <c r="D100" s="29" t="s">
        <v>7</v>
      </c>
      <c r="E100" s="29"/>
      <c r="F100" s="85"/>
      <c r="G100" s="95"/>
      <c r="H100" s="95"/>
      <c r="I100" s="95"/>
      <c r="J100" s="95"/>
      <c r="K100" s="95"/>
      <c r="L100" s="95"/>
      <c r="M100" s="95"/>
      <c r="N100" s="95"/>
      <c r="O100" s="95"/>
      <c r="P100" s="95"/>
      <c r="Q100" s="95"/>
      <c r="R100" s="95"/>
      <c r="S100" s="95"/>
      <c r="T100" s="95"/>
      <c r="U100" s="95"/>
      <c r="V100" s="95"/>
      <c r="W100" s="95"/>
      <c r="X100" s="95"/>
      <c r="Y100" s="95"/>
      <c r="Z100" s="95"/>
    </row>
    <row r="101" spans="1:28" ht="13.5" customHeight="1" outlineLevel="1">
      <c r="A101" s="37"/>
      <c r="B101" s="69">
        <v>1336</v>
      </c>
      <c r="C101" s="69">
        <v>300</v>
      </c>
      <c r="D101" s="149" t="s">
        <v>144</v>
      </c>
      <c r="E101" s="39">
        <v>79</v>
      </c>
      <c r="F101" s="13" t="s">
        <v>361</v>
      </c>
      <c r="G101" s="2"/>
      <c r="H101" s="2"/>
      <c r="I101" s="2"/>
      <c r="J101" s="2"/>
      <c r="K101" s="2"/>
      <c r="L101" s="2"/>
      <c r="M101" s="2"/>
      <c r="N101" s="2"/>
      <c r="O101" s="2"/>
      <c r="P101" s="2"/>
      <c r="Q101" s="2"/>
      <c r="R101" s="2"/>
      <c r="S101" s="2"/>
      <c r="T101" s="2"/>
      <c r="U101" s="2"/>
      <c r="V101" s="2"/>
      <c r="W101" s="2"/>
      <c r="X101" s="2"/>
      <c r="Y101" s="2"/>
      <c r="Z101" s="2"/>
      <c r="AA101" s="44">
        <f t="shared" ref="AA101" si="19">SUM(G101:Z101)</f>
        <v>0</v>
      </c>
      <c r="AB101" s="43">
        <f t="shared" ref="AB101" si="20">AA101*E101</f>
        <v>0</v>
      </c>
    </row>
    <row r="102" spans="1:28" ht="13.5" customHeight="1" outlineLevel="1">
      <c r="A102" s="37"/>
      <c r="B102" s="37">
        <v>1340</v>
      </c>
      <c r="D102" s="149" t="s">
        <v>52</v>
      </c>
      <c r="E102" s="39">
        <v>107</v>
      </c>
      <c r="F102" s="133" t="s">
        <v>428</v>
      </c>
      <c r="G102" s="134"/>
      <c r="H102" s="134"/>
      <c r="I102" s="134"/>
      <c r="J102" s="134"/>
      <c r="K102" s="134"/>
      <c r="L102" s="134"/>
      <c r="M102" s="134"/>
      <c r="N102" s="134"/>
      <c r="O102" s="134"/>
      <c r="P102" s="134"/>
      <c r="Q102" s="134"/>
      <c r="R102" s="134"/>
      <c r="S102" s="134"/>
      <c r="T102" s="134"/>
      <c r="U102" s="134"/>
      <c r="V102" s="134"/>
      <c r="W102" s="134"/>
      <c r="X102" s="134"/>
      <c r="Y102" s="134"/>
      <c r="Z102" s="134"/>
      <c r="AA102" s="78">
        <f t="shared" ref="AA102" si="21">SUM(G102:Z102)</f>
        <v>0</v>
      </c>
      <c r="AB102" s="43">
        <f>AA102*E102</f>
        <v>0</v>
      </c>
    </row>
    <row r="103" spans="1:28" ht="13.5" customHeight="1" outlineLevel="1">
      <c r="B103" s="74">
        <v>1343</v>
      </c>
      <c r="C103" s="68"/>
      <c r="D103" s="149" t="s">
        <v>67</v>
      </c>
      <c r="E103" s="39">
        <v>127</v>
      </c>
      <c r="F103" s="13" t="s">
        <v>306</v>
      </c>
      <c r="G103" s="103"/>
      <c r="H103" s="103"/>
      <c r="I103" s="103"/>
      <c r="J103" s="103"/>
      <c r="K103" s="103"/>
      <c r="L103" s="103"/>
      <c r="M103" s="103"/>
      <c r="N103" s="103"/>
      <c r="O103" s="103"/>
      <c r="P103" s="103"/>
      <c r="Q103" s="103"/>
      <c r="R103" s="103"/>
      <c r="S103" s="103"/>
      <c r="T103" s="103"/>
      <c r="U103" s="103"/>
      <c r="V103" s="103"/>
      <c r="W103" s="103"/>
      <c r="X103" s="103"/>
      <c r="Y103" s="103"/>
      <c r="Z103" s="103"/>
      <c r="AA103" s="78">
        <f t="shared" ref="AA103:AA116" si="22">SUM(G103:Z103)</f>
        <v>0</v>
      </c>
      <c r="AB103" s="43">
        <f t="shared" ref="AB103:AB116" si="23">AA103*E103</f>
        <v>0</v>
      </c>
    </row>
    <row r="104" spans="1:28" ht="13.5" customHeight="1" outlineLevel="1">
      <c r="B104" s="74">
        <v>1341</v>
      </c>
      <c r="C104" s="68">
        <v>800</v>
      </c>
      <c r="D104" s="149" t="s">
        <v>152</v>
      </c>
      <c r="E104" s="39">
        <v>113</v>
      </c>
      <c r="F104" s="13" t="s">
        <v>307</v>
      </c>
      <c r="G104" s="103"/>
      <c r="H104" s="103"/>
      <c r="I104" s="103"/>
      <c r="J104" s="103"/>
      <c r="K104" s="103"/>
      <c r="L104" s="103"/>
      <c r="M104" s="103"/>
      <c r="N104" s="103"/>
      <c r="O104" s="103"/>
      <c r="P104" s="103"/>
      <c r="Q104" s="103"/>
      <c r="R104" s="103"/>
      <c r="S104" s="103"/>
      <c r="T104" s="103"/>
      <c r="U104" s="103"/>
      <c r="V104" s="103"/>
      <c r="W104" s="103"/>
      <c r="X104" s="103"/>
      <c r="Y104" s="103"/>
      <c r="Z104" s="103"/>
      <c r="AA104" s="78">
        <f t="shared" si="22"/>
        <v>0</v>
      </c>
      <c r="AB104" s="43">
        <f t="shared" si="23"/>
        <v>0</v>
      </c>
    </row>
    <row r="105" spans="1:28" s="37" customFormat="1" ht="13.5" customHeight="1" outlineLevel="1">
      <c r="A105"/>
      <c r="B105" s="74">
        <v>1342</v>
      </c>
      <c r="C105" s="68">
        <v>350</v>
      </c>
      <c r="D105" s="149" t="s">
        <v>44</v>
      </c>
      <c r="E105" s="39">
        <v>127</v>
      </c>
      <c r="F105" s="13" t="s">
        <v>308</v>
      </c>
      <c r="G105" s="103"/>
      <c r="H105" s="103"/>
      <c r="I105" s="103"/>
      <c r="J105" s="103"/>
      <c r="K105" s="103"/>
      <c r="L105" s="103"/>
      <c r="M105" s="103"/>
      <c r="N105" s="103"/>
      <c r="O105" s="103"/>
      <c r="P105" s="103"/>
      <c r="Q105" s="103"/>
      <c r="R105" s="103"/>
      <c r="S105" s="103"/>
      <c r="T105" s="103"/>
      <c r="U105" s="103"/>
      <c r="V105" s="103"/>
      <c r="W105" s="103"/>
      <c r="X105" s="103"/>
      <c r="Y105" s="103"/>
      <c r="Z105" s="103"/>
      <c r="AA105" s="78">
        <f t="shared" si="22"/>
        <v>0</v>
      </c>
      <c r="AB105" s="43">
        <f t="shared" si="23"/>
        <v>0</v>
      </c>
    </row>
    <row r="106" spans="1:28" ht="13.5" customHeight="1" outlineLevel="1">
      <c r="B106" s="74">
        <v>1969</v>
      </c>
      <c r="C106" s="68"/>
      <c r="D106" s="149" t="s">
        <v>207</v>
      </c>
      <c r="E106" s="39">
        <v>121</v>
      </c>
      <c r="F106" s="13" t="s">
        <v>309</v>
      </c>
      <c r="G106" s="103"/>
      <c r="H106" s="103"/>
      <c r="I106" s="103"/>
      <c r="J106" s="103"/>
      <c r="K106" s="103"/>
      <c r="L106" s="103"/>
      <c r="M106" s="103"/>
      <c r="N106" s="103"/>
      <c r="O106" s="103"/>
      <c r="P106" s="103"/>
      <c r="Q106" s="103"/>
      <c r="R106" s="103"/>
      <c r="S106" s="103"/>
      <c r="T106" s="103"/>
      <c r="U106" s="103"/>
      <c r="V106" s="103"/>
      <c r="W106" s="103"/>
      <c r="X106" s="103"/>
      <c r="Y106" s="103"/>
      <c r="Z106" s="103"/>
      <c r="AA106" s="78">
        <f t="shared" si="22"/>
        <v>0</v>
      </c>
      <c r="AB106" s="43">
        <f t="shared" si="23"/>
        <v>0</v>
      </c>
    </row>
    <row r="107" spans="1:28" ht="13.5" customHeight="1" outlineLevel="1">
      <c r="B107" s="74">
        <v>1358</v>
      </c>
      <c r="C107" s="68">
        <v>2500</v>
      </c>
      <c r="D107" s="147" t="s">
        <v>63</v>
      </c>
      <c r="E107" s="39">
        <v>60</v>
      </c>
      <c r="F107" s="13" t="s">
        <v>229</v>
      </c>
      <c r="G107" s="103"/>
      <c r="H107" s="103"/>
      <c r="I107" s="103"/>
      <c r="J107" s="103"/>
      <c r="K107" s="103"/>
      <c r="L107" s="103"/>
      <c r="M107" s="103"/>
      <c r="N107" s="103"/>
      <c r="O107" s="103"/>
      <c r="P107" s="103"/>
      <c r="Q107" s="103"/>
      <c r="R107" s="103"/>
      <c r="S107" s="103"/>
      <c r="T107" s="103"/>
      <c r="U107" s="103"/>
      <c r="V107" s="103"/>
      <c r="W107" s="103"/>
      <c r="X107" s="103"/>
      <c r="Y107" s="103"/>
      <c r="Z107" s="103"/>
      <c r="AA107" s="78">
        <f t="shared" si="22"/>
        <v>0</v>
      </c>
      <c r="AB107" s="43">
        <f t="shared" si="23"/>
        <v>0</v>
      </c>
    </row>
    <row r="108" spans="1:28" s="37" customFormat="1" ht="13.5" customHeight="1" outlineLevel="1">
      <c r="A108"/>
      <c r="B108" s="74">
        <v>1347</v>
      </c>
      <c r="C108" s="68">
        <v>1400</v>
      </c>
      <c r="D108" s="149" t="s">
        <v>41</v>
      </c>
      <c r="E108" s="39">
        <v>38</v>
      </c>
      <c r="F108" s="13" t="s">
        <v>254</v>
      </c>
      <c r="G108" s="103"/>
      <c r="H108" s="103"/>
      <c r="I108" s="103"/>
      <c r="J108" s="103"/>
      <c r="K108" s="103"/>
      <c r="L108" s="103"/>
      <c r="M108" s="103"/>
      <c r="N108" s="103"/>
      <c r="O108" s="103"/>
      <c r="P108" s="103"/>
      <c r="Q108" s="103"/>
      <c r="R108" s="103"/>
      <c r="S108" s="103"/>
      <c r="T108" s="103"/>
      <c r="U108" s="103"/>
      <c r="V108" s="103"/>
      <c r="W108" s="103"/>
      <c r="X108" s="103"/>
      <c r="Y108" s="103"/>
      <c r="Z108" s="103"/>
      <c r="AA108" s="78">
        <f t="shared" si="22"/>
        <v>0</v>
      </c>
      <c r="AB108" s="43">
        <f t="shared" si="23"/>
        <v>0</v>
      </c>
    </row>
    <row r="109" spans="1:28" ht="13.5" customHeight="1" outlineLevel="1">
      <c r="A109" s="37"/>
      <c r="B109" s="74">
        <v>1349</v>
      </c>
      <c r="C109" s="68">
        <v>1600</v>
      </c>
      <c r="D109" s="149" t="s">
        <v>54</v>
      </c>
      <c r="E109" s="39">
        <v>39</v>
      </c>
      <c r="F109" s="13" t="s">
        <v>255</v>
      </c>
      <c r="G109" s="103"/>
      <c r="H109" s="103"/>
      <c r="I109" s="103"/>
      <c r="J109" s="103"/>
      <c r="K109" s="103"/>
      <c r="L109" s="103"/>
      <c r="M109" s="103"/>
      <c r="N109" s="103"/>
      <c r="O109" s="103"/>
      <c r="P109" s="103"/>
      <c r="Q109" s="103"/>
      <c r="R109" s="103"/>
      <c r="S109" s="103"/>
      <c r="T109" s="103"/>
      <c r="U109" s="103"/>
      <c r="V109" s="103"/>
      <c r="W109" s="103"/>
      <c r="X109" s="103"/>
      <c r="Y109" s="103"/>
      <c r="Z109" s="103"/>
      <c r="AA109" s="78">
        <f t="shared" si="22"/>
        <v>0</v>
      </c>
      <c r="AB109" s="43">
        <f t="shared" si="23"/>
        <v>0</v>
      </c>
    </row>
    <row r="110" spans="1:28" ht="13.5" customHeight="1" outlineLevel="1">
      <c r="B110" s="74">
        <v>1352</v>
      </c>
      <c r="C110" s="68">
        <v>1900</v>
      </c>
      <c r="D110" s="147" t="s">
        <v>46</v>
      </c>
      <c r="E110" s="39">
        <v>43</v>
      </c>
      <c r="F110" s="13" t="s">
        <v>256</v>
      </c>
      <c r="G110" s="103"/>
      <c r="H110" s="103"/>
      <c r="I110" s="103"/>
      <c r="J110" s="103"/>
      <c r="K110" s="103"/>
      <c r="L110" s="103"/>
      <c r="M110" s="103"/>
      <c r="N110" s="103"/>
      <c r="O110" s="103"/>
      <c r="P110" s="103"/>
      <c r="Q110" s="103"/>
      <c r="R110" s="103"/>
      <c r="S110" s="103"/>
      <c r="T110" s="103"/>
      <c r="U110" s="103"/>
      <c r="V110" s="103"/>
      <c r="W110" s="103"/>
      <c r="X110" s="103"/>
      <c r="Y110" s="103"/>
      <c r="Z110" s="103"/>
      <c r="AA110" s="78">
        <f t="shared" si="22"/>
        <v>0</v>
      </c>
      <c r="AB110" s="43">
        <f t="shared" si="23"/>
        <v>0</v>
      </c>
    </row>
    <row r="111" spans="1:28" ht="13.5" customHeight="1" outlineLevel="1">
      <c r="B111" s="74">
        <v>1353</v>
      </c>
      <c r="C111" s="68">
        <v>2000</v>
      </c>
      <c r="D111" s="55" t="s">
        <v>61</v>
      </c>
      <c r="E111" s="39">
        <v>32</v>
      </c>
      <c r="F111" s="13" t="s">
        <v>230</v>
      </c>
      <c r="G111" s="103"/>
      <c r="H111" s="103"/>
      <c r="I111" s="103"/>
      <c r="J111" s="103"/>
      <c r="K111" s="103"/>
      <c r="L111" s="103"/>
      <c r="M111" s="103"/>
      <c r="N111" s="103"/>
      <c r="O111" s="103"/>
      <c r="P111" s="103"/>
      <c r="Q111" s="103"/>
      <c r="R111" s="103"/>
      <c r="S111" s="103"/>
      <c r="T111" s="103"/>
      <c r="U111" s="103"/>
      <c r="V111" s="103"/>
      <c r="W111" s="103"/>
      <c r="X111" s="103"/>
      <c r="Y111" s="103"/>
      <c r="Z111" s="103"/>
      <c r="AA111" s="78">
        <f t="shared" si="22"/>
        <v>0</v>
      </c>
      <c r="AB111" s="43">
        <f t="shared" si="23"/>
        <v>0</v>
      </c>
    </row>
    <row r="112" spans="1:28" ht="13.5" customHeight="1" outlineLevel="1">
      <c r="A112" s="37"/>
      <c r="B112" s="74">
        <v>1355</v>
      </c>
      <c r="C112" s="68">
        <v>2200</v>
      </c>
      <c r="D112" s="55" t="s">
        <v>28</v>
      </c>
      <c r="E112" s="39">
        <v>39</v>
      </c>
      <c r="F112" s="13" t="s">
        <v>231</v>
      </c>
      <c r="G112" s="104"/>
      <c r="H112" s="104"/>
      <c r="I112" s="104"/>
      <c r="J112" s="104"/>
      <c r="K112" s="104"/>
      <c r="L112" s="104"/>
      <c r="M112" s="104"/>
      <c r="N112" s="104"/>
      <c r="O112" s="104"/>
      <c r="P112" s="104"/>
      <c r="Q112" s="104"/>
      <c r="R112" s="104"/>
      <c r="S112" s="104"/>
      <c r="T112" s="104"/>
      <c r="U112" s="104"/>
      <c r="V112" s="104"/>
      <c r="W112" s="104"/>
      <c r="X112" s="104"/>
      <c r="Y112" s="104"/>
      <c r="Z112" s="104"/>
      <c r="AA112" s="78">
        <f t="shared" si="22"/>
        <v>0</v>
      </c>
      <c r="AB112" s="43">
        <f t="shared" si="23"/>
        <v>0</v>
      </c>
    </row>
    <row r="113" spans="1:28" ht="13.5" customHeight="1" outlineLevel="1">
      <c r="B113" s="74">
        <v>1356</v>
      </c>
      <c r="C113" s="68">
        <v>2300</v>
      </c>
      <c r="D113" s="147" t="s">
        <v>62</v>
      </c>
      <c r="E113" s="39">
        <v>49</v>
      </c>
      <c r="F113" s="13" t="s">
        <v>232</v>
      </c>
      <c r="G113" s="103"/>
      <c r="H113" s="103"/>
      <c r="I113" s="103"/>
      <c r="J113" s="103"/>
      <c r="K113" s="103"/>
      <c r="L113" s="103"/>
      <c r="M113" s="103"/>
      <c r="N113" s="103"/>
      <c r="O113" s="103"/>
      <c r="P113" s="103"/>
      <c r="Q113" s="103"/>
      <c r="R113" s="103"/>
      <c r="S113" s="103"/>
      <c r="T113" s="103"/>
      <c r="U113" s="103"/>
      <c r="V113" s="103"/>
      <c r="W113" s="103"/>
      <c r="X113" s="103"/>
      <c r="Y113" s="103"/>
      <c r="Z113" s="103"/>
      <c r="AA113" s="78">
        <f t="shared" si="22"/>
        <v>0</v>
      </c>
      <c r="AB113" s="43">
        <f t="shared" si="23"/>
        <v>0</v>
      </c>
    </row>
    <row r="114" spans="1:28" s="37" customFormat="1" ht="13.5" customHeight="1" outlineLevel="1">
      <c r="A114"/>
      <c r="B114" s="74">
        <v>1965</v>
      </c>
      <c r="C114" s="68"/>
      <c r="D114" s="55" t="s">
        <v>208</v>
      </c>
      <c r="E114" s="199">
        <v>39</v>
      </c>
      <c r="F114" s="13" t="s">
        <v>257</v>
      </c>
      <c r="G114" s="103"/>
      <c r="H114" s="103"/>
      <c r="I114" s="103"/>
      <c r="J114" s="103"/>
      <c r="K114" s="103"/>
      <c r="L114" s="103"/>
      <c r="M114" s="103"/>
      <c r="N114" s="103"/>
      <c r="O114" s="103"/>
      <c r="P114" s="103"/>
      <c r="Q114" s="103"/>
      <c r="R114" s="103"/>
      <c r="S114" s="103"/>
      <c r="T114" s="103"/>
      <c r="U114" s="103"/>
      <c r="V114" s="103"/>
      <c r="W114" s="103"/>
      <c r="X114" s="103"/>
      <c r="Y114" s="103"/>
      <c r="Z114" s="103"/>
      <c r="AA114" s="78">
        <f t="shared" si="22"/>
        <v>0</v>
      </c>
      <c r="AB114" s="43">
        <f t="shared" si="23"/>
        <v>0</v>
      </c>
    </row>
    <row r="115" spans="1:28" s="37" customFormat="1" ht="13.5" customHeight="1" outlineLevel="1">
      <c r="A115"/>
      <c r="B115" s="74">
        <v>1828</v>
      </c>
      <c r="C115" s="68"/>
      <c r="D115" s="55" t="s">
        <v>209</v>
      </c>
      <c r="E115" s="199">
        <v>37</v>
      </c>
      <c r="F115" s="13" t="s">
        <v>258</v>
      </c>
      <c r="G115" s="103"/>
      <c r="H115" s="103"/>
      <c r="I115" s="103"/>
      <c r="J115" s="103"/>
      <c r="K115" s="103"/>
      <c r="L115" s="103"/>
      <c r="M115" s="103"/>
      <c r="N115" s="103"/>
      <c r="O115" s="103"/>
      <c r="P115" s="103"/>
      <c r="Q115" s="103"/>
      <c r="R115" s="103"/>
      <c r="S115" s="103"/>
      <c r="T115" s="103"/>
      <c r="U115" s="103"/>
      <c r="V115" s="103"/>
      <c r="W115" s="103"/>
      <c r="X115" s="103"/>
      <c r="Y115" s="103"/>
      <c r="Z115" s="103"/>
      <c r="AA115" s="78">
        <f t="shared" si="22"/>
        <v>0</v>
      </c>
      <c r="AB115" s="43">
        <f t="shared" si="23"/>
        <v>0</v>
      </c>
    </row>
    <row r="116" spans="1:28" s="37" customFormat="1" ht="13.5" customHeight="1" outlineLevel="1">
      <c r="A116"/>
      <c r="B116" s="74">
        <v>1966</v>
      </c>
      <c r="C116" s="68"/>
      <c r="D116" s="55" t="s">
        <v>210</v>
      </c>
      <c r="E116" s="199">
        <v>39</v>
      </c>
      <c r="F116" s="13" t="s">
        <v>259</v>
      </c>
      <c r="G116" s="103"/>
      <c r="H116" s="103"/>
      <c r="I116" s="103"/>
      <c r="J116" s="103"/>
      <c r="K116" s="103"/>
      <c r="L116" s="103"/>
      <c r="M116" s="103"/>
      <c r="N116" s="103"/>
      <c r="O116" s="103"/>
      <c r="P116" s="103"/>
      <c r="Q116" s="103"/>
      <c r="R116" s="103"/>
      <c r="S116" s="103"/>
      <c r="T116" s="103"/>
      <c r="U116" s="103"/>
      <c r="V116" s="103"/>
      <c r="W116" s="103"/>
      <c r="X116" s="103"/>
      <c r="Y116" s="103"/>
      <c r="Z116" s="103"/>
      <c r="AA116" s="78">
        <f t="shared" si="22"/>
        <v>0</v>
      </c>
      <c r="AB116" s="43">
        <f t="shared" si="23"/>
        <v>0</v>
      </c>
    </row>
    <row r="117" spans="1:28" ht="13.5" customHeight="1">
      <c r="D117" s="29" t="s">
        <v>66</v>
      </c>
      <c r="E117" s="29"/>
      <c r="F117" s="85"/>
      <c r="G117" s="95"/>
      <c r="H117" s="95"/>
      <c r="I117" s="95"/>
      <c r="J117" s="95"/>
      <c r="K117" s="95"/>
      <c r="L117" s="95"/>
      <c r="M117" s="95"/>
      <c r="N117" s="95"/>
      <c r="O117" s="95"/>
      <c r="P117" s="95"/>
      <c r="Q117" s="95"/>
      <c r="R117" s="95"/>
      <c r="S117" s="95"/>
      <c r="T117" s="95"/>
      <c r="U117" s="95"/>
      <c r="V117" s="95"/>
      <c r="W117" s="95"/>
      <c r="X117" s="95"/>
      <c r="Y117" s="95"/>
      <c r="Z117" s="95"/>
    </row>
    <row r="118" spans="1:28" s="37" customFormat="1" ht="13.5" customHeight="1" outlineLevel="1">
      <c r="A118" s="37">
        <v>1</v>
      </c>
      <c r="B118" s="68">
        <v>1441</v>
      </c>
      <c r="C118" s="68">
        <v>400</v>
      </c>
      <c r="D118" s="61" t="s">
        <v>29</v>
      </c>
      <c r="E118" s="54">
        <v>56</v>
      </c>
      <c r="F118" s="13"/>
      <c r="G118" s="103"/>
      <c r="H118" s="103"/>
      <c r="I118" s="103"/>
      <c r="J118" s="103"/>
      <c r="K118" s="103"/>
      <c r="L118" s="103"/>
      <c r="M118" s="103"/>
      <c r="N118" s="103"/>
      <c r="O118" s="103"/>
      <c r="P118" s="103"/>
      <c r="Q118" s="103"/>
      <c r="R118" s="103"/>
      <c r="S118" s="103"/>
      <c r="T118" s="103"/>
      <c r="U118" s="103"/>
      <c r="V118" s="103"/>
      <c r="W118" s="103"/>
      <c r="X118" s="103"/>
      <c r="Y118" s="103"/>
      <c r="Z118" s="103"/>
      <c r="AA118" s="78">
        <f>SUM(G118:Z118)</f>
        <v>0</v>
      </c>
      <c r="AB118" s="43">
        <f>AA118*E118</f>
        <v>0</v>
      </c>
    </row>
    <row r="119" spans="1:28" s="37" customFormat="1" ht="13.5" customHeight="1" outlineLevel="1">
      <c r="A119" s="37">
        <v>2</v>
      </c>
      <c r="B119" s="68">
        <v>1465</v>
      </c>
      <c r="C119" s="68">
        <v>2800</v>
      </c>
      <c r="D119" s="62" t="s">
        <v>58</v>
      </c>
      <c r="E119" s="63">
        <v>32</v>
      </c>
      <c r="F119" s="13"/>
      <c r="G119" s="103"/>
      <c r="H119" s="103"/>
      <c r="I119" s="103"/>
      <c r="J119" s="103"/>
      <c r="K119" s="103"/>
      <c r="L119" s="103"/>
      <c r="M119" s="103"/>
      <c r="N119" s="103"/>
      <c r="O119" s="103"/>
      <c r="P119" s="103"/>
      <c r="Q119" s="103"/>
      <c r="R119" s="103"/>
      <c r="S119" s="103"/>
      <c r="T119" s="103"/>
      <c r="U119" s="103"/>
      <c r="V119" s="103"/>
      <c r="W119" s="103"/>
      <c r="X119" s="103"/>
      <c r="Y119" s="103"/>
      <c r="Z119" s="103"/>
      <c r="AA119" s="78">
        <f>SUM(G119:Z119)</f>
        <v>0</v>
      </c>
      <c r="AB119" s="43">
        <f t="shared" ref="AB119:AB132" si="24">AA119*E119</f>
        <v>0</v>
      </c>
    </row>
    <row r="120" spans="1:28" s="37" customFormat="1" ht="13.5" customHeight="1" outlineLevel="1">
      <c r="A120" s="37">
        <v>3</v>
      </c>
      <c r="B120" s="68">
        <v>1463</v>
      </c>
      <c r="C120" s="68">
        <v>2600</v>
      </c>
      <c r="D120" s="64" t="s">
        <v>59</v>
      </c>
      <c r="E120" s="63">
        <v>32</v>
      </c>
      <c r="F120" s="13"/>
      <c r="G120" s="103"/>
      <c r="H120" s="103"/>
      <c r="I120" s="103"/>
      <c r="J120" s="103"/>
      <c r="K120" s="103"/>
      <c r="L120" s="103"/>
      <c r="M120" s="103"/>
      <c r="N120" s="103"/>
      <c r="O120" s="103"/>
      <c r="P120" s="103"/>
      <c r="Q120" s="103"/>
      <c r="R120" s="103"/>
      <c r="S120" s="103"/>
      <c r="T120" s="103"/>
      <c r="U120" s="103"/>
      <c r="V120" s="103"/>
      <c r="W120" s="103"/>
      <c r="X120" s="103"/>
      <c r="Y120" s="103"/>
      <c r="Z120" s="103"/>
      <c r="AA120" s="78">
        <f>SUM(G120:Z120)</f>
        <v>0</v>
      </c>
      <c r="AB120" s="43">
        <f t="shared" si="24"/>
        <v>0</v>
      </c>
    </row>
    <row r="121" spans="1:28" s="37" customFormat="1" ht="13.5" customHeight="1" outlineLevel="1">
      <c r="A121" s="37">
        <v>5</v>
      </c>
      <c r="B121" s="68">
        <v>1745</v>
      </c>
      <c r="C121" s="68"/>
      <c r="D121" s="64" t="s">
        <v>383</v>
      </c>
      <c r="E121" s="63">
        <v>45</v>
      </c>
      <c r="F121" s="60"/>
      <c r="G121" s="97"/>
      <c r="H121" s="97"/>
      <c r="I121" s="97"/>
      <c r="J121" s="97"/>
      <c r="K121" s="97"/>
      <c r="L121" s="97"/>
      <c r="M121" s="97"/>
      <c r="N121" s="97"/>
      <c r="O121" s="97"/>
      <c r="P121" s="97"/>
      <c r="Q121" s="97"/>
      <c r="R121" s="97"/>
      <c r="S121" s="97"/>
      <c r="T121" s="97"/>
      <c r="U121" s="97"/>
      <c r="V121" s="97"/>
      <c r="W121" s="97"/>
      <c r="X121" s="97"/>
      <c r="Y121" s="97"/>
      <c r="Z121" s="97"/>
      <c r="AA121" s="84">
        <f t="shared" ref="AA121:AA132" si="25">SUM(G121:Z121)</f>
        <v>0</v>
      </c>
      <c r="AB121" s="43">
        <f t="shared" si="24"/>
        <v>0</v>
      </c>
    </row>
    <row r="122" spans="1:28" s="37" customFormat="1" ht="13.5" customHeight="1" outlineLevel="1">
      <c r="B122" s="68"/>
      <c r="C122" s="68"/>
      <c r="D122" s="151" t="s">
        <v>471</v>
      </c>
      <c r="E122" s="161">
        <v>45</v>
      </c>
      <c r="F122" s="178"/>
      <c r="G122" s="134"/>
      <c r="H122" s="134"/>
      <c r="I122" s="134"/>
      <c r="J122" s="134"/>
      <c r="K122" s="134"/>
      <c r="L122" s="134"/>
      <c r="M122" s="134"/>
      <c r="N122" s="134"/>
      <c r="O122" s="134"/>
      <c r="P122" s="134"/>
      <c r="Q122" s="134"/>
      <c r="R122" s="134"/>
      <c r="S122" s="134"/>
      <c r="T122" s="134"/>
      <c r="U122" s="134"/>
      <c r="V122" s="134"/>
      <c r="W122" s="134"/>
      <c r="X122" s="134"/>
      <c r="Y122" s="134"/>
      <c r="Z122" s="134"/>
      <c r="AA122" s="78">
        <f>SUM(G122:Z122)</f>
        <v>0</v>
      </c>
      <c r="AB122" s="43">
        <f>AA122*E122</f>
        <v>0</v>
      </c>
    </row>
    <row r="123" spans="1:28" s="37" customFormat="1" ht="13.5" customHeight="1" outlineLevel="1">
      <c r="A123" s="37">
        <v>6</v>
      </c>
      <c r="B123" s="68">
        <v>1484</v>
      </c>
      <c r="C123" s="68">
        <v>4700</v>
      </c>
      <c r="D123" s="64" t="s">
        <v>186</v>
      </c>
      <c r="E123" s="63">
        <v>45</v>
      </c>
      <c r="F123" s="60"/>
      <c r="G123" s="97"/>
      <c r="H123" s="97"/>
      <c r="I123" s="97"/>
      <c r="J123" s="97"/>
      <c r="K123" s="97"/>
      <c r="L123" s="97"/>
      <c r="M123" s="97"/>
      <c r="N123" s="97"/>
      <c r="O123" s="97"/>
      <c r="P123" s="97"/>
      <c r="Q123" s="97"/>
      <c r="R123" s="97"/>
      <c r="S123" s="97"/>
      <c r="T123" s="97"/>
      <c r="U123" s="97"/>
      <c r="V123" s="97"/>
      <c r="W123" s="97"/>
      <c r="X123" s="97"/>
      <c r="Y123" s="97"/>
      <c r="Z123" s="97"/>
      <c r="AA123" s="84">
        <f t="shared" si="25"/>
        <v>0</v>
      </c>
      <c r="AB123" s="43">
        <f t="shared" si="24"/>
        <v>0</v>
      </c>
    </row>
    <row r="124" spans="1:28" s="37" customFormat="1" ht="13.5" customHeight="1" outlineLevel="1">
      <c r="B124" s="68"/>
      <c r="C124" s="68"/>
      <c r="D124" s="151" t="s">
        <v>447</v>
      </c>
      <c r="E124" s="161">
        <v>95</v>
      </c>
      <c r="F124" s="60"/>
      <c r="G124" s="97"/>
      <c r="H124" s="97"/>
      <c r="I124" s="97"/>
      <c r="J124" s="97"/>
      <c r="K124" s="97"/>
      <c r="L124" s="97"/>
      <c r="M124" s="97"/>
      <c r="N124" s="97"/>
      <c r="O124" s="97"/>
      <c r="P124" s="97"/>
      <c r="Q124" s="97"/>
      <c r="R124" s="97"/>
      <c r="S124" s="97"/>
      <c r="T124" s="97"/>
      <c r="U124" s="97"/>
      <c r="V124" s="97"/>
      <c r="W124" s="97"/>
      <c r="X124" s="97"/>
      <c r="Y124" s="97"/>
      <c r="Z124" s="97"/>
      <c r="AA124" s="78">
        <f t="shared" ref="AA124" si="26">SUM(G124:Z124)</f>
        <v>0</v>
      </c>
      <c r="AB124" s="43">
        <f t="shared" si="24"/>
        <v>0</v>
      </c>
    </row>
    <row r="125" spans="1:28" ht="13.5" customHeight="1" outlineLevel="1">
      <c r="A125" s="37"/>
      <c r="B125" s="68"/>
      <c r="C125" s="68"/>
      <c r="D125" s="64" t="s">
        <v>384</v>
      </c>
      <c r="E125" s="63">
        <v>27</v>
      </c>
      <c r="F125" s="60"/>
      <c r="G125" s="97"/>
      <c r="H125" s="97"/>
      <c r="I125" s="97"/>
      <c r="J125" s="97"/>
      <c r="K125" s="97"/>
      <c r="L125" s="97"/>
      <c r="M125" s="97"/>
      <c r="N125" s="97"/>
      <c r="O125" s="97"/>
      <c r="P125" s="97"/>
      <c r="Q125" s="97"/>
      <c r="R125" s="97"/>
      <c r="S125" s="97"/>
      <c r="T125" s="97"/>
      <c r="U125" s="97"/>
      <c r="V125" s="97"/>
      <c r="W125" s="97"/>
      <c r="X125" s="97"/>
      <c r="Y125" s="97"/>
      <c r="Z125" s="97"/>
      <c r="AA125" s="84">
        <f t="shared" si="25"/>
        <v>0</v>
      </c>
      <c r="AB125" s="43">
        <f t="shared" si="24"/>
        <v>0</v>
      </c>
    </row>
    <row r="126" spans="1:28" s="37" customFormat="1" ht="13.5" customHeight="1" outlineLevel="1">
      <c r="B126" s="68"/>
      <c r="C126" s="68"/>
      <c r="D126" s="64" t="s">
        <v>381</v>
      </c>
      <c r="E126" s="63">
        <v>27</v>
      </c>
      <c r="F126" s="60"/>
      <c r="G126" s="97"/>
      <c r="H126" s="97"/>
      <c r="I126" s="97"/>
      <c r="J126" s="97"/>
      <c r="K126" s="97"/>
      <c r="L126" s="97"/>
      <c r="M126" s="97"/>
      <c r="N126" s="97"/>
      <c r="O126" s="97"/>
      <c r="P126" s="97"/>
      <c r="Q126" s="97"/>
      <c r="R126" s="97"/>
      <c r="S126" s="97"/>
      <c r="T126" s="97"/>
      <c r="U126" s="97"/>
      <c r="V126" s="97"/>
      <c r="W126" s="97"/>
      <c r="X126" s="97"/>
      <c r="Y126" s="97"/>
      <c r="Z126" s="97"/>
      <c r="AA126" s="84">
        <f t="shared" si="25"/>
        <v>0</v>
      </c>
      <c r="AB126" s="43">
        <f t="shared" si="24"/>
        <v>0</v>
      </c>
    </row>
    <row r="127" spans="1:28" s="37" customFormat="1" ht="13.5" customHeight="1" outlineLevel="1">
      <c r="B127" s="68"/>
      <c r="C127" s="68"/>
      <c r="D127" s="64" t="s">
        <v>60</v>
      </c>
      <c r="E127" s="63">
        <v>27</v>
      </c>
      <c r="F127" s="60"/>
      <c r="G127" s="97"/>
      <c r="H127" s="97"/>
      <c r="I127" s="97"/>
      <c r="J127" s="97"/>
      <c r="K127" s="97"/>
      <c r="L127" s="97"/>
      <c r="M127" s="97"/>
      <c r="N127" s="97"/>
      <c r="O127" s="97"/>
      <c r="P127" s="97"/>
      <c r="Q127" s="97"/>
      <c r="R127" s="97"/>
      <c r="S127" s="97"/>
      <c r="T127" s="97"/>
      <c r="U127" s="97"/>
      <c r="V127" s="97"/>
      <c r="W127" s="97"/>
      <c r="X127" s="97"/>
      <c r="Y127" s="97"/>
      <c r="Z127" s="97"/>
      <c r="AA127" s="84">
        <f t="shared" si="25"/>
        <v>0</v>
      </c>
      <c r="AB127" s="43">
        <f t="shared" si="24"/>
        <v>0</v>
      </c>
    </row>
    <row r="128" spans="1:28" ht="13.5" customHeight="1" outlineLevel="1">
      <c r="A128" s="37">
        <v>8</v>
      </c>
      <c r="B128" s="68">
        <v>1453</v>
      </c>
      <c r="C128" s="68">
        <v>1600</v>
      </c>
      <c r="D128" s="64" t="s">
        <v>217</v>
      </c>
      <c r="E128" s="63">
        <v>27</v>
      </c>
      <c r="F128" s="60"/>
      <c r="G128" s="97"/>
      <c r="H128" s="97"/>
      <c r="I128" s="97"/>
      <c r="J128" s="97"/>
      <c r="K128" s="97"/>
      <c r="L128" s="97"/>
      <c r="M128" s="97"/>
      <c r="N128" s="97"/>
      <c r="O128" s="97"/>
      <c r="P128" s="97"/>
      <c r="Q128" s="97"/>
      <c r="R128" s="97"/>
      <c r="S128" s="97"/>
      <c r="T128" s="97"/>
      <c r="U128" s="97"/>
      <c r="V128" s="97"/>
      <c r="W128" s="97"/>
      <c r="X128" s="97"/>
      <c r="Y128" s="97"/>
      <c r="Z128" s="97"/>
      <c r="AA128" s="84">
        <f t="shared" si="25"/>
        <v>0</v>
      </c>
      <c r="AB128" s="43">
        <f t="shared" si="24"/>
        <v>0</v>
      </c>
    </row>
    <row r="129" spans="1:28" ht="13.5" customHeight="1" outlineLevel="1">
      <c r="A129" s="37"/>
      <c r="B129" s="68"/>
      <c r="C129" s="68"/>
      <c r="D129" s="64" t="s">
        <v>389</v>
      </c>
      <c r="E129" s="63">
        <v>27</v>
      </c>
      <c r="F129" s="60"/>
      <c r="G129" s="117"/>
      <c r="H129" s="117"/>
      <c r="I129" s="117"/>
      <c r="J129" s="117"/>
      <c r="K129" s="117"/>
      <c r="L129" s="117"/>
      <c r="M129" s="117"/>
      <c r="N129" s="117"/>
      <c r="O129" s="117"/>
      <c r="P129" s="117"/>
      <c r="Q129" s="117"/>
      <c r="R129" s="117"/>
      <c r="S129" s="117"/>
      <c r="T129" s="117"/>
      <c r="U129" s="117"/>
      <c r="V129" s="117"/>
      <c r="W129" s="117"/>
      <c r="X129" s="117"/>
      <c r="Y129" s="117"/>
      <c r="Z129" s="117"/>
      <c r="AA129" s="78">
        <f>SUM(G129:Z129)</f>
        <v>0</v>
      </c>
      <c r="AB129" s="43">
        <f>AA129*E129</f>
        <v>0</v>
      </c>
    </row>
    <row r="130" spans="1:28" ht="13.5" customHeight="1" outlineLevel="1">
      <c r="A130" s="37">
        <v>11</v>
      </c>
      <c r="B130" s="68">
        <v>1743</v>
      </c>
      <c r="C130" s="68"/>
      <c r="D130" s="64" t="s">
        <v>185</v>
      </c>
      <c r="E130" s="63">
        <v>27</v>
      </c>
      <c r="F130" s="60"/>
      <c r="G130" s="97"/>
      <c r="H130" s="97"/>
      <c r="I130" s="97"/>
      <c r="J130" s="97"/>
      <c r="K130" s="97"/>
      <c r="L130" s="97"/>
      <c r="M130" s="97"/>
      <c r="N130" s="97"/>
      <c r="O130" s="97"/>
      <c r="P130" s="97"/>
      <c r="Q130" s="97"/>
      <c r="R130" s="97"/>
      <c r="S130" s="97"/>
      <c r="T130" s="97"/>
      <c r="U130" s="97"/>
      <c r="V130" s="97"/>
      <c r="W130" s="97"/>
      <c r="X130" s="97"/>
      <c r="Y130" s="97"/>
      <c r="Z130" s="97"/>
      <c r="AA130" s="84">
        <f t="shared" si="25"/>
        <v>0</v>
      </c>
      <c r="AB130" s="43">
        <f>AA130*E130</f>
        <v>0</v>
      </c>
    </row>
    <row r="131" spans="1:28" ht="13.5" customHeight="1" outlineLevel="1">
      <c r="A131" s="37"/>
      <c r="B131" s="68"/>
      <c r="C131" s="68"/>
      <c r="D131" s="64" t="s">
        <v>191</v>
      </c>
      <c r="E131" s="63">
        <v>27</v>
      </c>
      <c r="F131" s="60"/>
      <c r="G131" s="97"/>
      <c r="H131" s="97"/>
      <c r="I131" s="97"/>
      <c r="J131" s="97"/>
      <c r="K131" s="97"/>
      <c r="L131" s="97"/>
      <c r="M131" s="97"/>
      <c r="N131" s="97"/>
      <c r="O131" s="97"/>
      <c r="P131" s="97"/>
      <c r="Q131" s="97"/>
      <c r="R131" s="97"/>
      <c r="S131" s="97"/>
      <c r="T131" s="97"/>
      <c r="U131" s="97"/>
      <c r="V131" s="97"/>
      <c r="W131" s="97"/>
      <c r="X131" s="97"/>
      <c r="Y131" s="97"/>
      <c r="Z131" s="97"/>
      <c r="AA131" s="84">
        <f t="shared" si="25"/>
        <v>0</v>
      </c>
      <c r="AB131" s="43">
        <f>AA131*E131</f>
        <v>0</v>
      </c>
    </row>
    <row r="132" spans="1:28" ht="13.5" customHeight="1" outlineLevel="1">
      <c r="A132" s="37">
        <v>15</v>
      </c>
      <c r="B132" s="68">
        <v>1454</v>
      </c>
      <c r="C132" s="68">
        <v>1700</v>
      </c>
      <c r="D132" s="65" t="s">
        <v>74</v>
      </c>
      <c r="E132" s="66">
        <v>31</v>
      </c>
      <c r="F132" s="60"/>
      <c r="G132" s="97"/>
      <c r="H132" s="97"/>
      <c r="I132" s="97"/>
      <c r="J132" s="97"/>
      <c r="K132" s="97"/>
      <c r="L132" s="97"/>
      <c r="M132" s="97"/>
      <c r="N132" s="97"/>
      <c r="O132" s="97"/>
      <c r="P132" s="97"/>
      <c r="Q132" s="97"/>
      <c r="R132" s="97"/>
      <c r="S132" s="97"/>
      <c r="T132" s="97"/>
      <c r="U132" s="97"/>
      <c r="V132" s="97"/>
      <c r="W132" s="97"/>
      <c r="X132" s="97"/>
      <c r="Y132" s="97"/>
      <c r="Z132" s="97"/>
      <c r="AA132" s="84">
        <f t="shared" si="25"/>
        <v>0</v>
      </c>
      <c r="AB132" s="43">
        <f t="shared" si="24"/>
        <v>0</v>
      </c>
    </row>
    <row r="133" spans="1:28" ht="13.5" customHeight="1">
      <c r="D133" s="29" t="s">
        <v>14</v>
      </c>
      <c r="E133" s="29"/>
      <c r="F133" s="85"/>
      <c r="G133" s="95"/>
      <c r="H133" s="95"/>
      <c r="I133" s="95"/>
      <c r="J133" s="95"/>
      <c r="K133" s="95"/>
      <c r="L133" s="95"/>
      <c r="M133" s="95"/>
      <c r="N133" s="95"/>
      <c r="O133" s="95"/>
      <c r="P133" s="95"/>
      <c r="Q133" s="95"/>
      <c r="R133" s="95"/>
      <c r="S133" s="95"/>
      <c r="T133" s="95"/>
      <c r="U133" s="95"/>
      <c r="V133" s="95"/>
      <c r="W133" s="95"/>
      <c r="X133" s="95"/>
      <c r="Y133" s="95"/>
      <c r="Z133" s="95"/>
    </row>
    <row r="134" spans="1:28" ht="13.5" customHeight="1" outlineLevel="1">
      <c r="B134" s="68">
        <v>1374</v>
      </c>
      <c r="C134" s="68">
        <v>100</v>
      </c>
      <c r="D134" s="67" t="s">
        <v>30</v>
      </c>
      <c r="E134" s="45">
        <v>58</v>
      </c>
      <c r="F134" s="13" t="s">
        <v>260</v>
      </c>
      <c r="G134" s="103"/>
      <c r="H134" s="103"/>
      <c r="I134" s="103"/>
      <c r="J134" s="103"/>
      <c r="K134" s="103"/>
      <c r="L134" s="103"/>
      <c r="M134" s="103"/>
      <c r="N134" s="103"/>
      <c r="O134" s="103"/>
      <c r="P134" s="103"/>
      <c r="Q134" s="103"/>
      <c r="R134" s="103"/>
      <c r="S134" s="103"/>
      <c r="T134" s="103"/>
      <c r="U134" s="103"/>
      <c r="V134" s="103"/>
      <c r="W134" s="103"/>
      <c r="X134" s="103"/>
      <c r="Y134" s="103"/>
      <c r="Z134" s="103"/>
      <c r="AA134" s="78">
        <f t="shared" ref="AA134:AA164" si="27">SUM(G134:Z134)</f>
        <v>0</v>
      </c>
      <c r="AB134" s="43">
        <f t="shared" ref="AB134:AB164" si="28">AA134*E134</f>
        <v>0</v>
      </c>
    </row>
    <row r="135" spans="1:28" s="37" customFormat="1" ht="13.5" customHeight="1" outlineLevel="1">
      <c r="A135"/>
      <c r="B135" s="68">
        <v>1376</v>
      </c>
      <c r="C135" s="68">
        <v>300</v>
      </c>
      <c r="D135" s="64" t="s">
        <v>31</v>
      </c>
      <c r="E135" s="39">
        <v>98</v>
      </c>
      <c r="F135" s="13" t="s">
        <v>261</v>
      </c>
      <c r="G135" s="103"/>
      <c r="H135" s="103"/>
      <c r="I135" s="103"/>
      <c r="J135" s="103"/>
      <c r="K135" s="103"/>
      <c r="L135" s="103"/>
      <c r="M135" s="103"/>
      <c r="N135" s="103"/>
      <c r="O135" s="103"/>
      <c r="P135" s="103"/>
      <c r="Q135" s="103"/>
      <c r="R135" s="103"/>
      <c r="S135" s="103"/>
      <c r="T135" s="103"/>
      <c r="U135" s="103"/>
      <c r="V135" s="103"/>
      <c r="W135" s="103"/>
      <c r="X135" s="103"/>
      <c r="Y135" s="103"/>
      <c r="Z135" s="103"/>
      <c r="AA135" s="78">
        <f t="shared" si="27"/>
        <v>0</v>
      </c>
      <c r="AB135" s="43">
        <f t="shared" si="28"/>
        <v>0</v>
      </c>
    </row>
    <row r="136" spans="1:28" s="37" customFormat="1" ht="13.5" customHeight="1" outlineLevel="1">
      <c r="A136"/>
      <c r="B136" s="68">
        <v>1377</v>
      </c>
      <c r="C136" s="68">
        <v>400</v>
      </c>
      <c r="D136" s="64" t="s">
        <v>32</v>
      </c>
      <c r="E136" s="39">
        <v>98</v>
      </c>
      <c r="F136" s="13" t="s">
        <v>262</v>
      </c>
      <c r="G136" s="103"/>
      <c r="H136" s="103"/>
      <c r="I136" s="103"/>
      <c r="J136" s="103"/>
      <c r="K136" s="103"/>
      <c r="L136" s="103"/>
      <c r="M136" s="103"/>
      <c r="N136" s="103"/>
      <c r="O136" s="103"/>
      <c r="P136" s="103"/>
      <c r="Q136" s="103"/>
      <c r="R136" s="103"/>
      <c r="S136" s="103"/>
      <c r="T136" s="103"/>
      <c r="U136" s="103"/>
      <c r="V136" s="103"/>
      <c r="W136" s="103"/>
      <c r="X136" s="103"/>
      <c r="Y136" s="103"/>
      <c r="Z136" s="103"/>
      <c r="AA136" s="78">
        <f t="shared" si="27"/>
        <v>0</v>
      </c>
      <c r="AB136" s="43">
        <f t="shared" si="28"/>
        <v>0</v>
      </c>
    </row>
    <row r="137" spans="1:28" s="37" customFormat="1" ht="13.5" customHeight="1" outlineLevel="1">
      <c r="A137"/>
      <c r="B137" s="68">
        <v>1378</v>
      </c>
      <c r="C137" s="68">
        <v>500</v>
      </c>
      <c r="D137" s="151" t="s">
        <v>33</v>
      </c>
      <c r="E137" s="39">
        <v>112</v>
      </c>
      <c r="F137" s="13" t="s">
        <v>263</v>
      </c>
      <c r="G137" s="103"/>
      <c r="H137" s="103"/>
      <c r="I137" s="103"/>
      <c r="J137" s="103"/>
      <c r="K137" s="103"/>
      <c r="L137" s="103"/>
      <c r="M137" s="103"/>
      <c r="N137" s="103"/>
      <c r="O137" s="103"/>
      <c r="P137" s="103"/>
      <c r="Q137" s="103"/>
      <c r="R137" s="103"/>
      <c r="S137" s="103"/>
      <c r="T137" s="103"/>
      <c r="U137" s="103"/>
      <c r="V137" s="103"/>
      <c r="W137" s="103"/>
      <c r="X137" s="103"/>
      <c r="Y137" s="103"/>
      <c r="Z137" s="103"/>
      <c r="AA137" s="78">
        <f t="shared" si="27"/>
        <v>0</v>
      </c>
      <c r="AB137" s="43">
        <f t="shared" si="28"/>
        <v>0</v>
      </c>
    </row>
    <row r="138" spans="1:28" s="37" customFormat="1" ht="13.5" customHeight="1" outlineLevel="1">
      <c r="A138"/>
      <c r="B138" s="68">
        <v>1379</v>
      </c>
      <c r="C138" s="68">
        <v>600</v>
      </c>
      <c r="D138" s="64" t="s">
        <v>39</v>
      </c>
      <c r="E138" s="39">
        <v>92</v>
      </c>
      <c r="F138" s="13" t="s">
        <v>264</v>
      </c>
      <c r="G138" s="103"/>
      <c r="H138" s="103"/>
      <c r="I138" s="103"/>
      <c r="J138" s="103"/>
      <c r="K138" s="103"/>
      <c r="L138" s="103"/>
      <c r="M138" s="103"/>
      <c r="N138" s="103"/>
      <c r="O138" s="103"/>
      <c r="P138" s="103"/>
      <c r="Q138" s="103"/>
      <c r="R138" s="103"/>
      <c r="S138" s="103"/>
      <c r="T138" s="103"/>
      <c r="U138" s="103"/>
      <c r="V138" s="103"/>
      <c r="W138" s="103"/>
      <c r="X138" s="103"/>
      <c r="Y138" s="103"/>
      <c r="Z138" s="103"/>
      <c r="AA138" s="78">
        <f t="shared" si="27"/>
        <v>0</v>
      </c>
      <c r="AB138" s="43">
        <f t="shared" si="28"/>
        <v>0</v>
      </c>
    </row>
    <row r="139" spans="1:28" s="37" customFormat="1" ht="13.5" customHeight="1" outlineLevel="1">
      <c r="A139"/>
      <c r="B139" s="68">
        <v>1375</v>
      </c>
      <c r="C139" s="68">
        <v>200</v>
      </c>
      <c r="D139" s="64" t="s">
        <v>68</v>
      </c>
      <c r="E139" s="39">
        <v>92</v>
      </c>
      <c r="F139" s="13" t="s">
        <v>265</v>
      </c>
      <c r="G139" s="103"/>
      <c r="H139" s="103"/>
      <c r="I139" s="103"/>
      <c r="J139" s="103"/>
      <c r="K139" s="103"/>
      <c r="L139" s="103"/>
      <c r="M139" s="103"/>
      <c r="N139" s="103"/>
      <c r="O139" s="103"/>
      <c r="P139" s="103"/>
      <c r="Q139" s="103"/>
      <c r="R139" s="103"/>
      <c r="S139" s="103"/>
      <c r="T139" s="103"/>
      <c r="U139" s="103"/>
      <c r="V139" s="103"/>
      <c r="W139" s="103"/>
      <c r="X139" s="103"/>
      <c r="Y139" s="103"/>
      <c r="Z139" s="103"/>
      <c r="AA139" s="78">
        <f t="shared" si="27"/>
        <v>0</v>
      </c>
      <c r="AB139" s="43">
        <f t="shared" si="28"/>
        <v>0</v>
      </c>
    </row>
    <row r="140" spans="1:28" ht="13.5" customHeight="1" outlineLevel="1">
      <c r="A140" s="37"/>
      <c r="B140" s="68">
        <v>1731</v>
      </c>
      <c r="C140" s="68">
        <v>105</v>
      </c>
      <c r="D140" s="64" t="s">
        <v>70</v>
      </c>
      <c r="E140" s="39">
        <v>115</v>
      </c>
      <c r="F140" s="13" t="s">
        <v>266</v>
      </c>
      <c r="G140" s="103"/>
      <c r="H140" s="103"/>
      <c r="I140" s="103"/>
      <c r="J140" s="103"/>
      <c r="K140" s="103"/>
      <c r="L140" s="103"/>
      <c r="M140" s="103"/>
      <c r="N140" s="103"/>
      <c r="O140" s="103"/>
      <c r="P140" s="103"/>
      <c r="Q140" s="103"/>
      <c r="R140" s="103"/>
      <c r="S140" s="103"/>
      <c r="T140" s="103"/>
      <c r="U140" s="103"/>
      <c r="V140" s="103"/>
      <c r="W140" s="103"/>
      <c r="X140" s="103"/>
      <c r="Y140" s="103"/>
      <c r="Z140" s="103"/>
      <c r="AA140" s="78">
        <f t="shared" si="27"/>
        <v>0</v>
      </c>
      <c r="AB140" s="43">
        <f t="shared" si="28"/>
        <v>0</v>
      </c>
    </row>
    <row r="141" spans="1:28" s="37" customFormat="1" ht="13.5" customHeight="1" outlineLevel="1">
      <c r="B141" s="68">
        <v>1764</v>
      </c>
      <c r="C141" s="68"/>
      <c r="D141" s="64" t="s">
        <v>187</v>
      </c>
      <c r="E141" s="39">
        <v>81</v>
      </c>
      <c r="F141" s="13" t="s">
        <v>267</v>
      </c>
      <c r="G141" s="103"/>
      <c r="H141" s="103"/>
      <c r="I141" s="103"/>
      <c r="J141" s="103"/>
      <c r="K141" s="103"/>
      <c r="L141" s="103"/>
      <c r="M141" s="103"/>
      <c r="N141" s="103"/>
      <c r="O141" s="103"/>
      <c r="P141" s="103"/>
      <c r="Q141" s="103"/>
      <c r="R141" s="103"/>
      <c r="S141" s="103"/>
      <c r="T141" s="103"/>
      <c r="U141" s="103"/>
      <c r="V141" s="103"/>
      <c r="W141" s="103"/>
      <c r="X141" s="103"/>
      <c r="Y141" s="103"/>
      <c r="Z141" s="103"/>
      <c r="AA141" s="78">
        <f t="shared" si="27"/>
        <v>0</v>
      </c>
      <c r="AB141" s="43">
        <f t="shared" si="28"/>
        <v>0</v>
      </c>
    </row>
    <row r="142" spans="1:28" s="37" customFormat="1" ht="13.5" customHeight="1" outlineLevel="1">
      <c r="B142" s="68"/>
      <c r="C142" s="68"/>
      <c r="D142" s="151" t="s">
        <v>392</v>
      </c>
      <c r="E142" s="39">
        <v>81</v>
      </c>
      <c r="F142" s="113"/>
      <c r="G142" s="103"/>
      <c r="H142" s="103"/>
      <c r="I142" s="103"/>
      <c r="J142" s="103"/>
      <c r="K142" s="103"/>
      <c r="L142" s="103"/>
      <c r="M142" s="103"/>
      <c r="N142" s="103"/>
      <c r="O142" s="103"/>
      <c r="P142" s="103"/>
      <c r="Q142" s="103"/>
      <c r="R142" s="103"/>
      <c r="S142" s="103"/>
      <c r="T142" s="103"/>
      <c r="U142" s="103"/>
      <c r="V142" s="103"/>
      <c r="W142" s="103"/>
      <c r="X142" s="103"/>
      <c r="Y142" s="103"/>
      <c r="Z142" s="103"/>
      <c r="AA142" s="78">
        <f>SUM(G142:Z142)</f>
        <v>0</v>
      </c>
      <c r="AB142" s="43">
        <f>AA142*E142</f>
        <v>0</v>
      </c>
    </row>
    <row r="143" spans="1:28" ht="13.5" customHeight="1" outlineLevel="1">
      <c r="A143" s="37"/>
      <c r="B143" s="68"/>
      <c r="C143" s="68"/>
      <c r="D143" s="151" t="s">
        <v>393</v>
      </c>
      <c r="E143" s="39">
        <v>85</v>
      </c>
      <c r="F143" s="113"/>
      <c r="G143" s="103"/>
      <c r="H143" s="103"/>
      <c r="I143" s="103"/>
      <c r="J143" s="103"/>
      <c r="K143" s="103"/>
      <c r="L143" s="103"/>
      <c r="M143" s="103"/>
      <c r="N143" s="103"/>
      <c r="O143" s="103"/>
      <c r="P143" s="103"/>
      <c r="Q143" s="103"/>
      <c r="R143" s="103"/>
      <c r="S143" s="103"/>
      <c r="T143" s="103"/>
      <c r="U143" s="103"/>
      <c r="V143" s="103"/>
      <c r="W143" s="103"/>
      <c r="X143" s="103"/>
      <c r="Y143" s="103"/>
      <c r="Z143" s="103"/>
      <c r="AA143" s="78">
        <f>SUM(G143:Z143)</f>
        <v>0</v>
      </c>
      <c r="AB143" s="43">
        <f>AA143*E143</f>
        <v>0</v>
      </c>
    </row>
    <row r="144" spans="1:28" ht="13.5" customHeight="1" outlineLevel="1">
      <c r="A144" s="37"/>
      <c r="B144" s="68">
        <v>1950</v>
      </c>
      <c r="C144" s="68">
        <v>1300</v>
      </c>
      <c r="D144" s="64" t="s">
        <v>200</v>
      </c>
      <c r="E144" s="39">
        <v>100</v>
      </c>
      <c r="F144" s="13" t="s">
        <v>268</v>
      </c>
      <c r="G144" s="103"/>
      <c r="H144" s="103"/>
      <c r="I144" s="103"/>
      <c r="J144" s="103"/>
      <c r="K144" s="103"/>
      <c r="L144" s="103"/>
      <c r="M144" s="103"/>
      <c r="N144" s="103"/>
      <c r="O144" s="103"/>
      <c r="P144" s="103"/>
      <c r="Q144" s="103"/>
      <c r="R144" s="103"/>
      <c r="S144" s="103"/>
      <c r="T144" s="103"/>
      <c r="U144" s="103"/>
      <c r="V144" s="103"/>
      <c r="W144" s="103"/>
      <c r="X144" s="103"/>
      <c r="Y144" s="103"/>
      <c r="Z144" s="103"/>
      <c r="AA144" s="78">
        <f t="shared" si="27"/>
        <v>0</v>
      </c>
      <c r="AB144" s="43">
        <f t="shared" si="28"/>
        <v>0</v>
      </c>
    </row>
    <row r="145" spans="1:28" ht="13.5" customHeight="1" outlineLevel="1">
      <c r="B145" s="68">
        <v>1951</v>
      </c>
      <c r="C145" s="68">
        <v>1300</v>
      </c>
      <c r="D145" s="64" t="s">
        <v>201</v>
      </c>
      <c r="E145" s="39">
        <v>100</v>
      </c>
      <c r="F145" s="13" t="s">
        <v>269</v>
      </c>
      <c r="G145" s="103"/>
      <c r="H145" s="103"/>
      <c r="I145" s="103"/>
      <c r="J145" s="103"/>
      <c r="K145" s="103"/>
      <c r="L145" s="103"/>
      <c r="M145" s="103"/>
      <c r="N145" s="103"/>
      <c r="O145" s="103"/>
      <c r="P145" s="103"/>
      <c r="Q145" s="103"/>
      <c r="R145" s="103"/>
      <c r="S145" s="103"/>
      <c r="T145" s="103"/>
      <c r="U145" s="103"/>
      <c r="V145" s="103"/>
      <c r="W145" s="103"/>
      <c r="X145" s="103"/>
      <c r="Y145" s="103"/>
      <c r="Z145" s="103"/>
      <c r="AA145" s="78">
        <f t="shared" si="27"/>
        <v>0</v>
      </c>
      <c r="AB145" s="43">
        <f t="shared" si="28"/>
        <v>0</v>
      </c>
    </row>
    <row r="146" spans="1:28" s="37" customFormat="1" ht="13.5" customHeight="1" outlineLevel="1">
      <c r="B146" s="68">
        <v>1952</v>
      </c>
      <c r="C146" s="68">
        <v>1300</v>
      </c>
      <c r="D146" s="151" t="s">
        <v>202</v>
      </c>
      <c r="E146" s="39">
        <v>109</v>
      </c>
      <c r="F146" s="13" t="s">
        <v>270</v>
      </c>
      <c r="G146" s="103"/>
      <c r="H146" s="103"/>
      <c r="I146" s="103"/>
      <c r="J146" s="103"/>
      <c r="K146" s="103"/>
      <c r="L146" s="103"/>
      <c r="M146" s="103"/>
      <c r="N146" s="103"/>
      <c r="O146" s="103"/>
      <c r="P146" s="103"/>
      <c r="Q146" s="103"/>
      <c r="R146" s="103"/>
      <c r="S146" s="103"/>
      <c r="T146" s="103"/>
      <c r="U146" s="103"/>
      <c r="V146" s="103"/>
      <c r="W146" s="103"/>
      <c r="X146" s="103"/>
      <c r="Y146" s="103"/>
      <c r="Z146" s="103"/>
      <c r="AA146" s="78">
        <f t="shared" si="27"/>
        <v>0</v>
      </c>
      <c r="AB146" s="43">
        <f t="shared" si="28"/>
        <v>0</v>
      </c>
    </row>
    <row r="147" spans="1:28" s="37" customFormat="1" ht="13.5" customHeight="1" outlineLevel="1">
      <c r="B147" s="68">
        <v>1953</v>
      </c>
      <c r="C147" s="68">
        <v>1300</v>
      </c>
      <c r="D147" s="151" t="s">
        <v>203</v>
      </c>
      <c r="E147" s="39">
        <v>100</v>
      </c>
      <c r="F147" s="13" t="s">
        <v>271</v>
      </c>
      <c r="G147" s="103"/>
      <c r="H147" s="103"/>
      <c r="I147" s="103"/>
      <c r="J147" s="103"/>
      <c r="K147" s="103"/>
      <c r="L147" s="103"/>
      <c r="M147" s="103"/>
      <c r="N147" s="103"/>
      <c r="O147" s="103"/>
      <c r="P147" s="103"/>
      <c r="Q147" s="103"/>
      <c r="R147" s="103"/>
      <c r="S147" s="103"/>
      <c r="T147" s="103"/>
      <c r="U147" s="103"/>
      <c r="V147" s="103"/>
      <c r="W147" s="103"/>
      <c r="X147" s="103"/>
      <c r="Y147" s="103"/>
      <c r="Z147" s="103"/>
      <c r="AA147" s="78">
        <f t="shared" si="27"/>
        <v>0</v>
      </c>
      <c r="AB147" s="43">
        <f t="shared" si="28"/>
        <v>0</v>
      </c>
    </row>
    <row r="148" spans="1:28" s="37" customFormat="1" ht="13.5" customHeight="1" outlineLevel="1">
      <c r="A148"/>
      <c r="B148" s="68">
        <v>1386</v>
      </c>
      <c r="C148" s="68">
        <v>1300</v>
      </c>
      <c r="D148" s="151" t="s">
        <v>205</v>
      </c>
      <c r="E148" s="39">
        <v>161</v>
      </c>
      <c r="F148" s="13" t="s">
        <v>272</v>
      </c>
      <c r="G148" s="103"/>
      <c r="H148" s="103"/>
      <c r="I148" s="103"/>
      <c r="J148" s="103"/>
      <c r="K148" s="103"/>
      <c r="L148" s="103"/>
      <c r="M148" s="103"/>
      <c r="N148" s="103"/>
      <c r="O148" s="103"/>
      <c r="P148" s="103"/>
      <c r="Q148" s="103"/>
      <c r="R148" s="103"/>
      <c r="S148" s="103"/>
      <c r="T148" s="103"/>
      <c r="U148" s="103"/>
      <c r="V148" s="103"/>
      <c r="W148" s="103"/>
      <c r="X148" s="103"/>
      <c r="Y148" s="103"/>
      <c r="Z148" s="103"/>
      <c r="AA148" s="78">
        <f t="shared" si="27"/>
        <v>0</v>
      </c>
      <c r="AB148" s="43">
        <f t="shared" si="28"/>
        <v>0</v>
      </c>
    </row>
    <row r="149" spans="1:28" s="37" customFormat="1" ht="13.5" customHeight="1" outlineLevel="1">
      <c r="A149"/>
      <c r="B149" s="68">
        <v>1954</v>
      </c>
      <c r="C149" s="68">
        <v>1300</v>
      </c>
      <c r="D149" s="151" t="s">
        <v>204</v>
      </c>
      <c r="E149" s="39">
        <v>118</v>
      </c>
      <c r="F149" s="13" t="s">
        <v>273</v>
      </c>
      <c r="G149" s="103"/>
      <c r="H149" s="103"/>
      <c r="I149" s="103"/>
      <c r="J149" s="103"/>
      <c r="K149" s="103"/>
      <c r="L149" s="103"/>
      <c r="M149" s="103"/>
      <c r="N149" s="103"/>
      <c r="O149" s="103"/>
      <c r="P149" s="103"/>
      <c r="Q149" s="103"/>
      <c r="R149" s="103"/>
      <c r="S149" s="103"/>
      <c r="T149" s="103"/>
      <c r="U149" s="103"/>
      <c r="V149" s="103"/>
      <c r="W149" s="103"/>
      <c r="X149" s="103"/>
      <c r="Y149" s="103"/>
      <c r="Z149" s="103"/>
      <c r="AA149" s="78">
        <f t="shared" si="27"/>
        <v>0</v>
      </c>
      <c r="AB149" s="43">
        <f t="shared" si="28"/>
        <v>0</v>
      </c>
    </row>
    <row r="150" spans="1:28" ht="13.5" customHeight="1" outlineLevel="1">
      <c r="B150" s="68">
        <v>1393</v>
      </c>
      <c r="C150" s="68">
        <v>2000</v>
      </c>
      <c r="D150" s="151" t="s">
        <v>37</v>
      </c>
      <c r="E150" s="39">
        <v>98</v>
      </c>
      <c r="F150" s="13" t="s">
        <v>274</v>
      </c>
      <c r="G150" s="2"/>
      <c r="H150" s="2"/>
      <c r="I150" s="2"/>
      <c r="J150" s="2"/>
      <c r="K150" s="2"/>
      <c r="L150" s="2"/>
      <c r="M150" s="2"/>
      <c r="N150" s="2"/>
      <c r="O150" s="2"/>
      <c r="P150" s="2"/>
      <c r="Q150" s="2"/>
      <c r="R150" s="2"/>
      <c r="S150" s="2"/>
      <c r="T150" s="2"/>
      <c r="U150" s="2"/>
      <c r="V150" s="2"/>
      <c r="W150" s="2"/>
      <c r="X150" s="2"/>
      <c r="Y150" s="2"/>
      <c r="Z150" s="2"/>
      <c r="AA150" s="44">
        <f t="shared" ref="AA150:AA157" si="29">SUM(G150:Z150)</f>
        <v>0</v>
      </c>
      <c r="AB150" s="43">
        <f t="shared" ref="AB150:AB157" si="30">AA150*E150</f>
        <v>0</v>
      </c>
    </row>
    <row r="151" spans="1:28" ht="13.5" customHeight="1" outlineLevel="1">
      <c r="A151" s="37"/>
      <c r="B151" s="68"/>
      <c r="C151" s="68"/>
      <c r="D151" s="186" t="s">
        <v>478</v>
      </c>
      <c r="E151" s="39">
        <v>89</v>
      </c>
      <c r="F151" s="167"/>
      <c r="G151" s="171"/>
      <c r="H151" s="171"/>
      <c r="I151" s="171"/>
      <c r="J151" s="171"/>
      <c r="K151" s="171"/>
      <c r="L151" s="171"/>
      <c r="M151" s="171"/>
      <c r="N151" s="171"/>
      <c r="O151" s="171"/>
      <c r="P151" s="171"/>
      <c r="Q151" s="171"/>
      <c r="R151" s="171"/>
      <c r="S151" s="171"/>
      <c r="T151" s="171"/>
      <c r="U151" s="171"/>
      <c r="V151" s="171"/>
      <c r="W151" s="171"/>
      <c r="X151" s="171"/>
      <c r="Y151" s="171"/>
      <c r="Z151" s="171"/>
      <c r="AA151" s="84">
        <f t="shared" ref="AA151" si="31">SUM(G151:Z151)</f>
        <v>0</v>
      </c>
      <c r="AB151" s="43">
        <f t="shared" si="30"/>
        <v>0</v>
      </c>
    </row>
    <row r="152" spans="1:28" s="37" customFormat="1" ht="13.5" customHeight="1" outlineLevel="1">
      <c r="B152" s="68"/>
      <c r="C152" s="68"/>
      <c r="D152" s="64" t="s">
        <v>385</v>
      </c>
      <c r="E152" s="39">
        <v>71</v>
      </c>
      <c r="F152" s="41"/>
      <c r="G152" s="2"/>
      <c r="H152" s="2"/>
      <c r="I152" s="2"/>
      <c r="J152" s="2"/>
      <c r="K152" s="2"/>
      <c r="L152" s="2"/>
      <c r="M152" s="2"/>
      <c r="N152" s="2"/>
      <c r="O152" s="2"/>
      <c r="P152" s="2"/>
      <c r="Q152" s="2"/>
      <c r="R152" s="2"/>
      <c r="S152" s="2"/>
      <c r="T152" s="2"/>
      <c r="U152" s="2"/>
      <c r="V152" s="2"/>
      <c r="W152" s="2"/>
      <c r="X152" s="2"/>
      <c r="Y152" s="2"/>
      <c r="Z152" s="2"/>
      <c r="AA152" s="84">
        <f t="shared" si="29"/>
        <v>0</v>
      </c>
      <c r="AB152" s="43">
        <f t="shared" si="30"/>
        <v>0</v>
      </c>
    </row>
    <row r="153" spans="1:28" ht="13.5" customHeight="1" outlineLevel="1">
      <c r="A153" s="37"/>
      <c r="B153" s="68"/>
      <c r="C153" s="68"/>
      <c r="D153" s="64" t="s">
        <v>386</v>
      </c>
      <c r="E153" s="39">
        <v>75</v>
      </c>
      <c r="F153" s="41"/>
      <c r="G153" s="2"/>
      <c r="H153" s="2"/>
      <c r="I153" s="2"/>
      <c r="J153" s="2"/>
      <c r="K153" s="2"/>
      <c r="L153" s="2"/>
      <c r="M153" s="2"/>
      <c r="N153" s="2"/>
      <c r="O153" s="2"/>
      <c r="P153" s="2"/>
      <c r="Q153" s="2"/>
      <c r="R153" s="2"/>
      <c r="S153" s="2"/>
      <c r="T153" s="2"/>
      <c r="U153" s="2"/>
      <c r="V153" s="2"/>
      <c r="W153" s="2"/>
      <c r="X153" s="2"/>
      <c r="Y153" s="2"/>
      <c r="Z153" s="2"/>
      <c r="AA153" s="84">
        <f t="shared" si="29"/>
        <v>0</v>
      </c>
      <c r="AB153" s="43">
        <f t="shared" si="30"/>
        <v>0</v>
      </c>
    </row>
    <row r="154" spans="1:28" ht="13.5" customHeight="1" outlineLevel="1">
      <c r="A154" s="37"/>
      <c r="B154" s="68"/>
      <c r="C154" s="68"/>
      <c r="D154" s="151" t="s">
        <v>387</v>
      </c>
      <c r="E154" s="39">
        <v>81</v>
      </c>
      <c r="F154" s="41"/>
      <c r="G154" s="2"/>
      <c r="H154" s="2"/>
      <c r="I154" s="2"/>
      <c r="J154" s="2"/>
      <c r="K154" s="2"/>
      <c r="L154" s="2"/>
      <c r="M154" s="2"/>
      <c r="N154" s="2"/>
      <c r="O154" s="2"/>
      <c r="P154" s="2"/>
      <c r="Q154" s="2"/>
      <c r="R154" s="2"/>
      <c r="S154" s="2"/>
      <c r="T154" s="2"/>
      <c r="U154" s="2"/>
      <c r="V154" s="2"/>
      <c r="W154" s="2"/>
      <c r="X154" s="2"/>
      <c r="Y154" s="2"/>
      <c r="Z154" s="2"/>
      <c r="AA154" s="84">
        <f t="shared" si="29"/>
        <v>0</v>
      </c>
      <c r="AB154" s="43">
        <f t="shared" si="30"/>
        <v>0</v>
      </c>
    </row>
    <row r="155" spans="1:28" ht="13.5" customHeight="1" outlineLevel="1">
      <c r="B155" s="68">
        <v>1380</v>
      </c>
      <c r="C155" s="68">
        <v>700</v>
      </c>
      <c r="D155" s="151" t="s">
        <v>34</v>
      </c>
      <c r="E155" s="39">
        <v>127</v>
      </c>
      <c r="F155" s="13" t="s">
        <v>275</v>
      </c>
      <c r="G155" s="2"/>
      <c r="H155" s="2"/>
      <c r="I155" s="2"/>
      <c r="J155" s="2"/>
      <c r="K155" s="2"/>
      <c r="L155" s="2"/>
      <c r="M155" s="2"/>
      <c r="N155" s="2"/>
      <c r="O155" s="2"/>
      <c r="P155" s="2"/>
      <c r="Q155" s="2"/>
      <c r="R155" s="2"/>
      <c r="S155" s="2"/>
      <c r="T155" s="2"/>
      <c r="U155" s="2"/>
      <c r="V155" s="2"/>
      <c r="W155" s="2"/>
      <c r="X155" s="2"/>
      <c r="Y155" s="2"/>
      <c r="Z155" s="2"/>
      <c r="AA155" s="44">
        <f t="shared" si="29"/>
        <v>0</v>
      </c>
      <c r="AB155" s="43">
        <f t="shared" si="30"/>
        <v>0</v>
      </c>
    </row>
    <row r="156" spans="1:28" ht="13.5" customHeight="1" outlineLevel="1">
      <c r="B156" s="68">
        <v>1382</v>
      </c>
      <c r="C156" s="68">
        <v>900</v>
      </c>
      <c r="D156" s="151" t="s">
        <v>35</v>
      </c>
      <c r="E156" s="39">
        <v>178</v>
      </c>
      <c r="F156" s="13" t="s">
        <v>276</v>
      </c>
      <c r="G156" s="2"/>
      <c r="H156" s="2"/>
      <c r="I156" s="2"/>
      <c r="J156" s="2"/>
      <c r="K156" s="2"/>
      <c r="L156" s="2"/>
      <c r="M156" s="2"/>
      <c r="N156" s="2"/>
      <c r="O156" s="2"/>
      <c r="P156" s="2"/>
      <c r="Q156" s="2"/>
      <c r="R156" s="2"/>
      <c r="S156" s="2"/>
      <c r="T156" s="2"/>
      <c r="U156" s="2"/>
      <c r="V156" s="2"/>
      <c r="W156" s="2"/>
      <c r="X156" s="2"/>
      <c r="Y156" s="2"/>
      <c r="Z156" s="2"/>
      <c r="AA156" s="44">
        <f t="shared" si="29"/>
        <v>0</v>
      </c>
      <c r="AB156" s="43">
        <f t="shared" si="30"/>
        <v>0</v>
      </c>
    </row>
    <row r="157" spans="1:28" ht="13.5" customHeight="1" outlineLevel="1">
      <c r="A157" s="37"/>
      <c r="B157" s="74">
        <v>1835</v>
      </c>
      <c r="C157" s="68"/>
      <c r="D157" s="151" t="s">
        <v>408</v>
      </c>
      <c r="E157" s="39">
        <v>127</v>
      </c>
      <c r="F157" s="13"/>
      <c r="G157" s="114"/>
      <c r="H157" s="114"/>
      <c r="I157" s="114"/>
      <c r="J157" s="114"/>
      <c r="K157" s="114"/>
      <c r="L157" s="114"/>
      <c r="M157" s="114"/>
      <c r="N157" s="114"/>
      <c r="O157" s="114"/>
      <c r="P157" s="114"/>
      <c r="Q157" s="114"/>
      <c r="R157" s="114"/>
      <c r="S157" s="114"/>
      <c r="T157" s="114"/>
      <c r="U157" s="114"/>
      <c r="V157" s="114"/>
      <c r="W157" s="114"/>
      <c r="X157" s="114"/>
      <c r="Y157" s="114"/>
      <c r="Z157" s="114"/>
      <c r="AA157" s="78">
        <f t="shared" si="29"/>
        <v>0</v>
      </c>
      <c r="AB157" s="43">
        <f t="shared" si="30"/>
        <v>0</v>
      </c>
    </row>
    <row r="158" spans="1:28" ht="13.5" customHeight="1" outlineLevel="1">
      <c r="B158" s="68">
        <v>1383</v>
      </c>
      <c r="C158" s="68">
        <v>1000</v>
      </c>
      <c r="D158" s="151" t="s">
        <v>64</v>
      </c>
      <c r="E158" s="39">
        <v>118</v>
      </c>
      <c r="F158" s="13" t="s">
        <v>277</v>
      </c>
      <c r="G158" s="103"/>
      <c r="H158" s="103"/>
      <c r="I158" s="103"/>
      <c r="J158" s="103"/>
      <c r="K158" s="103"/>
      <c r="L158" s="103"/>
      <c r="M158" s="103"/>
      <c r="N158" s="103"/>
      <c r="O158" s="103"/>
      <c r="P158" s="103"/>
      <c r="Q158" s="103"/>
      <c r="R158" s="103"/>
      <c r="S158" s="103"/>
      <c r="T158" s="103"/>
      <c r="U158" s="103"/>
      <c r="V158" s="103"/>
      <c r="W158" s="103"/>
      <c r="X158" s="103"/>
      <c r="Y158" s="103"/>
      <c r="Z158" s="103"/>
      <c r="AA158" s="78">
        <f t="shared" si="27"/>
        <v>0</v>
      </c>
      <c r="AB158" s="43">
        <f t="shared" si="28"/>
        <v>0</v>
      </c>
    </row>
    <row r="159" spans="1:28" ht="13.5" customHeight="1" outlineLevel="1">
      <c r="B159" s="68">
        <v>1384</v>
      </c>
      <c r="C159" s="68">
        <v>1100</v>
      </c>
      <c r="D159" s="151" t="s">
        <v>36</v>
      </c>
      <c r="E159" s="39">
        <v>104</v>
      </c>
      <c r="F159" s="13" t="s">
        <v>278</v>
      </c>
      <c r="G159" s="103"/>
      <c r="H159" s="103"/>
      <c r="I159" s="103"/>
      <c r="J159" s="103"/>
      <c r="K159" s="103"/>
      <c r="L159" s="103"/>
      <c r="M159" s="103"/>
      <c r="N159" s="103"/>
      <c r="O159" s="103"/>
      <c r="P159" s="103"/>
      <c r="Q159" s="103"/>
      <c r="R159" s="103"/>
      <c r="S159" s="103"/>
      <c r="T159" s="103"/>
      <c r="U159" s="103"/>
      <c r="V159" s="103"/>
      <c r="W159" s="103"/>
      <c r="X159" s="103"/>
      <c r="Y159" s="103"/>
      <c r="Z159" s="103"/>
      <c r="AA159" s="78">
        <f t="shared" si="27"/>
        <v>0</v>
      </c>
      <c r="AB159" s="43">
        <f t="shared" si="28"/>
        <v>0</v>
      </c>
    </row>
    <row r="160" spans="1:28" s="37" customFormat="1" ht="13.5" customHeight="1" outlineLevel="1">
      <c r="A160"/>
      <c r="B160" s="68">
        <v>1768</v>
      </c>
      <c r="C160" s="68"/>
      <c r="D160" s="151" t="s">
        <v>188</v>
      </c>
      <c r="E160" s="39">
        <v>106</v>
      </c>
      <c r="F160" s="13" t="s">
        <v>310</v>
      </c>
      <c r="G160" s="103"/>
      <c r="H160" s="103"/>
      <c r="I160" s="103"/>
      <c r="J160" s="103"/>
      <c r="K160" s="103"/>
      <c r="L160" s="103"/>
      <c r="M160" s="103"/>
      <c r="N160" s="103"/>
      <c r="O160" s="103"/>
      <c r="P160" s="103"/>
      <c r="Q160" s="103"/>
      <c r="R160" s="103"/>
      <c r="S160" s="103"/>
      <c r="T160" s="103"/>
      <c r="U160" s="103"/>
      <c r="V160" s="103"/>
      <c r="W160" s="103"/>
      <c r="X160" s="103"/>
      <c r="Y160" s="103"/>
      <c r="Z160" s="103"/>
      <c r="AA160" s="78">
        <f t="shared" si="27"/>
        <v>0</v>
      </c>
      <c r="AB160" s="43">
        <f t="shared" si="28"/>
        <v>0</v>
      </c>
    </row>
    <row r="161" spans="1:28" s="37" customFormat="1" ht="13.5" customHeight="1" outlineLevel="1">
      <c r="A161"/>
      <c r="B161" s="68">
        <v>1767</v>
      </c>
      <c r="C161" s="68"/>
      <c r="D161" s="151" t="s">
        <v>189</v>
      </c>
      <c r="E161" s="39">
        <v>101</v>
      </c>
      <c r="F161" s="13" t="s">
        <v>311</v>
      </c>
      <c r="G161" s="103"/>
      <c r="H161" s="103"/>
      <c r="I161" s="103"/>
      <c r="J161" s="103"/>
      <c r="K161" s="103"/>
      <c r="L161" s="103"/>
      <c r="M161" s="103"/>
      <c r="N161" s="103"/>
      <c r="O161" s="103"/>
      <c r="P161" s="103"/>
      <c r="Q161" s="103"/>
      <c r="R161" s="103"/>
      <c r="S161" s="103"/>
      <c r="T161" s="103"/>
      <c r="U161" s="103"/>
      <c r="V161" s="103"/>
      <c r="W161" s="103"/>
      <c r="X161" s="103"/>
      <c r="Y161" s="103"/>
      <c r="Z161" s="103"/>
      <c r="AA161" s="78">
        <f t="shared" si="27"/>
        <v>0</v>
      </c>
      <c r="AB161" s="43">
        <f t="shared" si="28"/>
        <v>0</v>
      </c>
    </row>
    <row r="162" spans="1:28" s="37" customFormat="1" ht="13.5" customHeight="1" outlineLevel="1">
      <c r="A162"/>
      <c r="B162" s="68">
        <v>1424</v>
      </c>
      <c r="C162" s="68">
        <v>5100</v>
      </c>
      <c r="D162" s="151" t="s">
        <v>71</v>
      </c>
      <c r="E162" s="39">
        <v>86</v>
      </c>
      <c r="F162" s="13" t="s">
        <v>233</v>
      </c>
      <c r="G162" s="103"/>
      <c r="H162" s="103"/>
      <c r="I162" s="103"/>
      <c r="J162" s="103"/>
      <c r="K162" s="103"/>
      <c r="L162" s="103"/>
      <c r="M162" s="103"/>
      <c r="N162" s="103"/>
      <c r="O162" s="103"/>
      <c r="P162" s="103"/>
      <c r="Q162" s="103"/>
      <c r="R162" s="103"/>
      <c r="S162" s="103"/>
      <c r="T162" s="103"/>
      <c r="U162" s="103"/>
      <c r="V162" s="103"/>
      <c r="W162" s="103"/>
      <c r="X162" s="103"/>
      <c r="Y162" s="103"/>
      <c r="Z162" s="103"/>
      <c r="AA162" s="78">
        <f t="shared" si="27"/>
        <v>0</v>
      </c>
      <c r="AB162" s="43">
        <f t="shared" si="28"/>
        <v>0</v>
      </c>
    </row>
    <row r="163" spans="1:28" s="37" customFormat="1" ht="13.5" customHeight="1" outlineLevel="1">
      <c r="A163"/>
      <c r="B163" s="68">
        <v>1423</v>
      </c>
      <c r="C163" s="68">
        <v>5000</v>
      </c>
      <c r="D163" s="151" t="s">
        <v>72</v>
      </c>
      <c r="E163" s="39">
        <v>86</v>
      </c>
      <c r="F163" s="13" t="s">
        <v>234</v>
      </c>
      <c r="G163" s="103"/>
      <c r="H163" s="103"/>
      <c r="I163" s="103"/>
      <c r="J163" s="103"/>
      <c r="K163" s="103"/>
      <c r="L163" s="103"/>
      <c r="M163" s="103"/>
      <c r="N163" s="103"/>
      <c r="O163" s="103"/>
      <c r="P163" s="103"/>
      <c r="Q163" s="103"/>
      <c r="R163" s="103"/>
      <c r="S163" s="103"/>
      <c r="T163" s="103"/>
      <c r="U163" s="103"/>
      <c r="V163" s="103"/>
      <c r="W163" s="103"/>
      <c r="X163" s="103"/>
      <c r="Y163" s="103"/>
      <c r="Z163" s="103"/>
      <c r="AA163" s="78">
        <f t="shared" si="27"/>
        <v>0</v>
      </c>
      <c r="AB163" s="43">
        <f t="shared" si="28"/>
        <v>0</v>
      </c>
    </row>
    <row r="164" spans="1:28" ht="13.5" customHeight="1" outlineLevel="1">
      <c r="B164" s="68">
        <v>1425</v>
      </c>
      <c r="C164" s="68">
        <v>5200</v>
      </c>
      <c r="D164" s="151" t="s">
        <v>69</v>
      </c>
      <c r="E164" s="39">
        <v>92</v>
      </c>
      <c r="F164" s="13" t="s">
        <v>235</v>
      </c>
      <c r="G164" s="103"/>
      <c r="H164" s="103"/>
      <c r="I164" s="103"/>
      <c r="J164" s="103"/>
      <c r="K164" s="103"/>
      <c r="L164" s="103"/>
      <c r="M164" s="103"/>
      <c r="N164" s="103"/>
      <c r="O164" s="103"/>
      <c r="P164" s="103"/>
      <c r="Q164" s="103"/>
      <c r="R164" s="103"/>
      <c r="S164" s="103"/>
      <c r="T164" s="103"/>
      <c r="U164" s="103"/>
      <c r="V164" s="103"/>
      <c r="W164" s="103"/>
      <c r="X164" s="103"/>
      <c r="Y164" s="103"/>
      <c r="Z164" s="103"/>
      <c r="AA164" s="78">
        <f t="shared" si="27"/>
        <v>0</v>
      </c>
      <c r="AB164" s="43">
        <f t="shared" si="28"/>
        <v>0</v>
      </c>
    </row>
    <row r="165" spans="1:28" ht="13.5" customHeight="1">
      <c r="A165" s="37"/>
      <c r="B165" s="68"/>
      <c r="C165" s="68"/>
      <c r="D165" s="29" t="s">
        <v>211</v>
      </c>
      <c r="E165" s="29"/>
      <c r="F165" s="85"/>
      <c r="G165" s="95"/>
      <c r="H165" s="95"/>
      <c r="I165" s="95"/>
      <c r="J165" s="95"/>
      <c r="K165" s="95"/>
      <c r="L165" s="95"/>
      <c r="M165" s="95"/>
      <c r="N165" s="95"/>
      <c r="O165" s="95"/>
      <c r="P165" s="95"/>
      <c r="Q165" s="95"/>
      <c r="R165" s="95"/>
      <c r="S165" s="95"/>
      <c r="T165" s="95"/>
      <c r="U165" s="95"/>
      <c r="V165" s="95"/>
      <c r="W165" s="95"/>
      <c r="X165" s="95"/>
      <c r="Y165" s="95"/>
      <c r="Z165" s="95"/>
      <c r="AA165" s="91"/>
      <c r="AB165" s="43"/>
    </row>
    <row r="166" spans="1:28" ht="13.5" customHeight="1" outlineLevel="1">
      <c r="A166" s="37"/>
      <c r="B166" s="68"/>
      <c r="C166" s="68"/>
      <c r="D166" s="64" t="s">
        <v>212</v>
      </c>
      <c r="E166" s="54">
        <v>35</v>
      </c>
      <c r="F166" s="13"/>
      <c r="G166" s="103"/>
      <c r="H166" s="103"/>
      <c r="I166" s="103"/>
      <c r="J166" s="103"/>
      <c r="K166" s="103"/>
      <c r="L166" s="103"/>
      <c r="M166" s="103"/>
      <c r="N166" s="103"/>
      <c r="O166" s="103"/>
      <c r="P166" s="103"/>
      <c r="Q166" s="103"/>
      <c r="R166" s="103"/>
      <c r="S166" s="103"/>
      <c r="T166" s="103"/>
      <c r="U166" s="103"/>
      <c r="V166" s="103"/>
      <c r="W166" s="103"/>
      <c r="X166" s="103"/>
      <c r="Y166" s="103"/>
      <c r="Z166" s="103"/>
      <c r="AA166" s="78">
        <f>SUM(G166:Z166)</f>
        <v>0</v>
      </c>
      <c r="AB166" s="43">
        <f>AA166*E166</f>
        <v>0</v>
      </c>
    </row>
    <row r="167" spans="1:28" s="37" customFormat="1" ht="13.5" customHeight="1" outlineLevel="1">
      <c r="B167" s="68"/>
      <c r="C167" s="68"/>
      <c r="D167" s="64" t="s">
        <v>213</v>
      </c>
      <c r="E167" s="54">
        <v>30</v>
      </c>
      <c r="F167" s="13"/>
      <c r="G167" s="103"/>
      <c r="H167" s="103"/>
      <c r="I167" s="103"/>
      <c r="J167" s="103"/>
      <c r="K167" s="103"/>
      <c r="L167" s="103"/>
      <c r="M167" s="103"/>
      <c r="N167" s="103"/>
      <c r="O167" s="103"/>
      <c r="P167" s="103"/>
      <c r="Q167" s="103"/>
      <c r="R167" s="103"/>
      <c r="S167" s="103"/>
      <c r="T167" s="103"/>
      <c r="U167" s="103"/>
      <c r="V167" s="103"/>
      <c r="W167" s="103"/>
      <c r="X167" s="103"/>
      <c r="Y167" s="103"/>
      <c r="Z167" s="103"/>
      <c r="AA167" s="78">
        <f>SUM(G167:Z167)</f>
        <v>0</v>
      </c>
      <c r="AB167" s="43">
        <f>AA167*E167</f>
        <v>0</v>
      </c>
    </row>
    <row r="168" spans="1:28" ht="13.5" customHeight="1" outlineLevel="1">
      <c r="A168" s="37"/>
      <c r="B168" s="68"/>
      <c r="C168" s="68"/>
      <c r="D168" s="64" t="s">
        <v>214</v>
      </c>
      <c r="E168" s="54">
        <v>37</v>
      </c>
      <c r="F168" s="13"/>
      <c r="G168" s="103"/>
      <c r="H168" s="103"/>
      <c r="I168" s="103"/>
      <c r="J168" s="103"/>
      <c r="K168" s="103"/>
      <c r="L168" s="103"/>
      <c r="M168" s="103"/>
      <c r="N168" s="103"/>
      <c r="O168" s="103"/>
      <c r="P168" s="103"/>
      <c r="Q168" s="103"/>
      <c r="R168" s="103"/>
      <c r="S168" s="103"/>
      <c r="T168" s="103"/>
      <c r="U168" s="103"/>
      <c r="V168" s="103"/>
      <c r="W168" s="103"/>
      <c r="X168" s="103"/>
      <c r="Y168" s="103"/>
      <c r="Z168" s="103"/>
      <c r="AA168" s="78">
        <f>SUM(G168:Z168)</f>
        <v>0</v>
      </c>
      <c r="AB168" s="43">
        <f>AA168*E168</f>
        <v>0</v>
      </c>
    </row>
    <row r="169" spans="1:28" ht="13.5" customHeight="1" thickBot="1">
      <c r="D169" s="29" t="s">
        <v>22</v>
      </c>
      <c r="E169" s="29"/>
      <c r="F169" s="85"/>
      <c r="G169" s="95"/>
      <c r="H169" s="95"/>
      <c r="I169" s="95"/>
      <c r="J169" s="95"/>
      <c r="K169" s="95"/>
      <c r="L169" s="95"/>
      <c r="M169" s="95"/>
      <c r="N169" s="95"/>
      <c r="O169" s="95"/>
      <c r="P169" s="95"/>
      <c r="Q169" s="95"/>
      <c r="R169" s="95"/>
      <c r="S169" s="95"/>
      <c r="T169" s="95"/>
      <c r="U169" s="95"/>
      <c r="V169" s="95"/>
      <c r="W169" s="95"/>
      <c r="X169" s="95"/>
      <c r="Y169" s="95"/>
      <c r="Z169" s="95"/>
    </row>
    <row r="170" spans="1:28" ht="13.5" customHeight="1" outlineLevel="1">
      <c r="B170" s="69">
        <v>368</v>
      </c>
      <c r="C170" s="69"/>
      <c r="D170" s="16" t="s">
        <v>173</v>
      </c>
      <c r="E170" s="17">
        <v>155</v>
      </c>
      <c r="F170" s="228"/>
      <c r="G170" s="247"/>
      <c r="H170" s="247"/>
      <c r="I170" s="247"/>
      <c r="J170" s="247"/>
      <c r="K170" s="247"/>
      <c r="L170" s="247"/>
      <c r="M170" s="247"/>
      <c r="N170" s="247"/>
      <c r="O170" s="247"/>
      <c r="P170" s="247"/>
      <c r="Q170" s="247"/>
      <c r="R170" s="247"/>
      <c r="S170" s="247"/>
      <c r="T170" s="247"/>
      <c r="U170" s="247"/>
      <c r="V170" s="247"/>
      <c r="W170" s="247"/>
      <c r="X170" s="247"/>
      <c r="Y170" s="247"/>
      <c r="Z170" s="247"/>
      <c r="AA170" s="247">
        <f>SUM(G170:Z174)</f>
        <v>0</v>
      </c>
      <c r="AB170" s="221">
        <f>E170*AA170</f>
        <v>0</v>
      </c>
    </row>
    <row r="171" spans="1:28" ht="13.5" customHeight="1" outlineLevel="1">
      <c r="B171" s="69">
        <v>1054</v>
      </c>
      <c r="C171" s="69"/>
      <c r="D171" s="222" t="s">
        <v>139</v>
      </c>
      <c r="E171" s="223"/>
      <c r="F171" s="229"/>
      <c r="G171" s="248"/>
      <c r="H171" s="248"/>
      <c r="I171" s="248"/>
      <c r="J171" s="248"/>
      <c r="K171" s="248"/>
      <c r="L171" s="248"/>
      <c r="M171" s="248"/>
      <c r="N171" s="248"/>
      <c r="O171" s="248"/>
      <c r="P171" s="248"/>
      <c r="Q171" s="248"/>
      <c r="R171" s="248"/>
      <c r="S171" s="248"/>
      <c r="T171" s="248"/>
      <c r="U171" s="248"/>
      <c r="V171" s="248"/>
      <c r="W171" s="248"/>
      <c r="X171" s="248"/>
      <c r="Y171" s="248"/>
      <c r="Z171" s="248"/>
      <c r="AA171" s="248"/>
      <c r="AB171" s="221"/>
    </row>
    <row r="172" spans="1:28" ht="13.5" customHeight="1" outlineLevel="1">
      <c r="A172" s="37"/>
      <c r="B172" s="69">
        <v>1360</v>
      </c>
      <c r="C172" s="69"/>
      <c r="D172" s="222" t="s">
        <v>129</v>
      </c>
      <c r="E172" s="223"/>
      <c r="F172" s="229"/>
      <c r="G172" s="248"/>
      <c r="H172" s="248"/>
      <c r="I172" s="248"/>
      <c r="J172" s="248"/>
      <c r="K172" s="248"/>
      <c r="L172" s="248"/>
      <c r="M172" s="248"/>
      <c r="N172" s="248"/>
      <c r="O172" s="248"/>
      <c r="P172" s="248"/>
      <c r="Q172" s="248"/>
      <c r="R172" s="248"/>
      <c r="S172" s="248"/>
      <c r="T172" s="248"/>
      <c r="U172" s="248"/>
      <c r="V172" s="248"/>
      <c r="W172" s="248"/>
      <c r="X172" s="248"/>
      <c r="Y172" s="248"/>
      <c r="Z172" s="248"/>
      <c r="AA172" s="248"/>
      <c r="AB172" s="221"/>
    </row>
    <row r="173" spans="1:28" ht="13.5" customHeight="1" outlineLevel="1">
      <c r="B173" s="37">
        <v>1435</v>
      </c>
      <c r="D173" s="233" t="s">
        <v>92</v>
      </c>
      <c r="E173" s="234"/>
      <c r="F173" s="229"/>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21"/>
    </row>
    <row r="174" spans="1:28" ht="13.5" customHeight="1" outlineLevel="1" thickBot="1">
      <c r="B174" s="37">
        <v>1429</v>
      </c>
      <c r="D174" s="235" t="s">
        <v>79</v>
      </c>
      <c r="E174" s="236"/>
      <c r="F174" s="230"/>
      <c r="G174" s="249"/>
      <c r="H174" s="249"/>
      <c r="I174" s="249"/>
      <c r="J174" s="249"/>
      <c r="K174" s="249"/>
      <c r="L174" s="249"/>
      <c r="M174" s="249"/>
      <c r="N174" s="249"/>
      <c r="O174" s="249"/>
      <c r="P174" s="249"/>
      <c r="Q174" s="249"/>
      <c r="R174" s="249"/>
      <c r="S174" s="249"/>
      <c r="T174" s="249"/>
      <c r="U174" s="249"/>
      <c r="V174" s="249"/>
      <c r="W174" s="249"/>
      <c r="X174" s="249"/>
      <c r="Y174" s="249"/>
      <c r="Z174" s="249"/>
      <c r="AA174" s="249"/>
      <c r="AB174" s="221"/>
    </row>
    <row r="175" spans="1:28" ht="13.5" customHeight="1" outlineLevel="1">
      <c r="B175" s="69">
        <v>369</v>
      </c>
      <c r="C175" s="69"/>
      <c r="D175" s="7" t="s">
        <v>174</v>
      </c>
      <c r="E175" s="10">
        <v>155</v>
      </c>
      <c r="F175" s="228"/>
      <c r="G175" s="247"/>
      <c r="H175" s="247"/>
      <c r="I175" s="247"/>
      <c r="J175" s="247"/>
      <c r="K175" s="247"/>
      <c r="L175" s="247"/>
      <c r="M175" s="247"/>
      <c r="N175" s="247"/>
      <c r="O175" s="247"/>
      <c r="P175" s="247"/>
      <c r="Q175" s="247"/>
      <c r="R175" s="247"/>
      <c r="S175" s="247"/>
      <c r="T175" s="247"/>
      <c r="U175" s="247"/>
      <c r="V175" s="247"/>
      <c r="W175" s="247"/>
      <c r="X175" s="247"/>
      <c r="Y175" s="258"/>
      <c r="Z175" s="258"/>
      <c r="AA175" s="247">
        <f>SUM(G175:Z178)</f>
        <v>0</v>
      </c>
      <c r="AB175" s="221">
        <f>E175*AA175</f>
        <v>0</v>
      </c>
    </row>
    <row r="176" spans="1:28" ht="13.5" customHeight="1" outlineLevel="1">
      <c r="B176" s="37">
        <v>952</v>
      </c>
      <c r="D176" s="222" t="s">
        <v>130</v>
      </c>
      <c r="E176" s="223"/>
      <c r="F176" s="229"/>
      <c r="G176" s="248"/>
      <c r="H176" s="248"/>
      <c r="I176" s="248"/>
      <c r="J176" s="248"/>
      <c r="K176" s="248"/>
      <c r="L176" s="248"/>
      <c r="M176" s="248"/>
      <c r="N176" s="248"/>
      <c r="O176" s="248"/>
      <c r="P176" s="248"/>
      <c r="Q176" s="248"/>
      <c r="R176" s="248"/>
      <c r="S176" s="248"/>
      <c r="T176" s="248"/>
      <c r="U176" s="248"/>
      <c r="V176" s="248"/>
      <c r="W176" s="248"/>
      <c r="X176" s="248"/>
      <c r="Y176" s="258"/>
      <c r="Z176" s="258"/>
      <c r="AA176" s="248"/>
      <c r="AB176" s="221"/>
    </row>
    <row r="177" spans="1:28" ht="13.5" customHeight="1" outlineLevel="1">
      <c r="B177" s="37">
        <v>1208</v>
      </c>
      <c r="D177" s="233" t="s">
        <v>116</v>
      </c>
      <c r="E177" s="234"/>
      <c r="F177" s="229"/>
      <c r="G177" s="248"/>
      <c r="H177" s="248"/>
      <c r="I177" s="248"/>
      <c r="J177" s="248"/>
      <c r="K177" s="248"/>
      <c r="L177" s="248"/>
      <c r="M177" s="248"/>
      <c r="N177" s="248"/>
      <c r="O177" s="248"/>
      <c r="P177" s="248"/>
      <c r="Q177" s="248"/>
      <c r="R177" s="248"/>
      <c r="S177" s="248"/>
      <c r="T177" s="248"/>
      <c r="U177" s="248"/>
      <c r="V177" s="248"/>
      <c r="W177" s="248"/>
      <c r="X177" s="248"/>
      <c r="Y177" s="258"/>
      <c r="Z177" s="258"/>
      <c r="AA177" s="248"/>
      <c r="AB177" s="221"/>
    </row>
    <row r="178" spans="1:28" ht="13.5" customHeight="1" outlineLevel="1" thickBot="1">
      <c r="B178" s="69">
        <v>1429</v>
      </c>
      <c r="C178" s="69"/>
      <c r="D178" s="235" t="s">
        <v>23</v>
      </c>
      <c r="E178" s="236"/>
      <c r="F178" s="230"/>
      <c r="G178" s="249"/>
      <c r="H178" s="249"/>
      <c r="I178" s="249"/>
      <c r="J178" s="249"/>
      <c r="K178" s="249"/>
      <c r="L178" s="249"/>
      <c r="M178" s="249"/>
      <c r="N178" s="249"/>
      <c r="O178" s="249"/>
      <c r="P178" s="249"/>
      <c r="Q178" s="249"/>
      <c r="R178" s="249"/>
      <c r="S178" s="249"/>
      <c r="T178" s="249"/>
      <c r="U178" s="249"/>
      <c r="V178" s="249"/>
      <c r="W178" s="249"/>
      <c r="X178" s="249"/>
      <c r="Y178" s="258"/>
      <c r="Z178" s="258"/>
      <c r="AA178" s="249"/>
      <c r="AB178" s="221"/>
    </row>
    <row r="179" spans="1:28" s="37" customFormat="1" ht="13.5" customHeight="1" outlineLevel="1">
      <c r="B179" s="37">
        <v>370</v>
      </c>
      <c r="D179" s="7" t="s">
        <v>485</v>
      </c>
      <c r="E179" s="10">
        <v>205</v>
      </c>
      <c r="F179" s="228"/>
      <c r="G179" s="247"/>
      <c r="H179" s="247"/>
      <c r="I179" s="247"/>
      <c r="J179" s="247"/>
      <c r="K179" s="247"/>
      <c r="L179" s="247"/>
      <c r="M179" s="247"/>
      <c r="N179" s="247"/>
      <c r="O179" s="247"/>
      <c r="P179" s="247"/>
      <c r="Q179" s="247"/>
      <c r="R179" s="247"/>
      <c r="S179" s="247"/>
      <c r="T179" s="247"/>
      <c r="U179" s="247"/>
      <c r="V179" s="247"/>
      <c r="W179" s="247"/>
      <c r="X179" s="247"/>
      <c r="Y179" s="258"/>
      <c r="Z179" s="258"/>
      <c r="AA179" s="247">
        <f>SUM(G179:Z184)</f>
        <v>0</v>
      </c>
      <c r="AB179" s="221">
        <f>E179*AA179</f>
        <v>0</v>
      </c>
    </row>
    <row r="180" spans="1:28" s="37" customFormat="1" ht="13.5" customHeight="1" outlineLevel="1">
      <c r="B180" s="37">
        <v>589</v>
      </c>
      <c r="D180" s="253" t="s">
        <v>48</v>
      </c>
      <c r="E180" s="254"/>
      <c r="F180" s="229"/>
      <c r="G180" s="248"/>
      <c r="H180" s="248"/>
      <c r="I180" s="248"/>
      <c r="J180" s="248"/>
      <c r="K180" s="248"/>
      <c r="L180" s="248"/>
      <c r="M180" s="248"/>
      <c r="N180" s="248"/>
      <c r="O180" s="248"/>
      <c r="P180" s="248"/>
      <c r="Q180" s="248"/>
      <c r="R180" s="248"/>
      <c r="S180" s="248"/>
      <c r="T180" s="248"/>
      <c r="U180" s="248"/>
      <c r="V180" s="248"/>
      <c r="W180" s="248"/>
      <c r="X180" s="248"/>
      <c r="Y180" s="258"/>
      <c r="Z180" s="258"/>
      <c r="AA180" s="248"/>
      <c r="AB180" s="221"/>
    </row>
    <row r="181" spans="1:28" s="37" customFormat="1" ht="13.5" customHeight="1" outlineLevel="1">
      <c r="B181" s="37">
        <v>753</v>
      </c>
      <c r="D181" s="224" t="s">
        <v>110</v>
      </c>
      <c r="E181" s="225"/>
      <c r="F181" s="229"/>
      <c r="G181" s="248"/>
      <c r="H181" s="248"/>
      <c r="I181" s="248"/>
      <c r="J181" s="248"/>
      <c r="K181" s="248"/>
      <c r="L181" s="248"/>
      <c r="M181" s="248"/>
      <c r="N181" s="248"/>
      <c r="O181" s="248"/>
      <c r="P181" s="248"/>
      <c r="Q181" s="248"/>
      <c r="R181" s="248"/>
      <c r="S181" s="248"/>
      <c r="T181" s="248"/>
      <c r="U181" s="248"/>
      <c r="V181" s="248"/>
      <c r="W181" s="248"/>
      <c r="X181" s="248"/>
      <c r="Y181" s="258"/>
      <c r="Z181" s="258"/>
      <c r="AA181" s="248"/>
      <c r="AB181" s="221"/>
    </row>
    <row r="182" spans="1:28" s="37" customFormat="1" ht="13.5" customHeight="1" outlineLevel="1">
      <c r="B182" s="37">
        <v>1324</v>
      </c>
      <c r="D182" s="233" t="s">
        <v>15</v>
      </c>
      <c r="E182" s="234"/>
      <c r="F182" s="229"/>
      <c r="G182" s="248"/>
      <c r="H182" s="248"/>
      <c r="I182" s="248"/>
      <c r="J182" s="248"/>
      <c r="K182" s="248"/>
      <c r="L182" s="248"/>
      <c r="M182" s="248"/>
      <c r="N182" s="248"/>
      <c r="O182" s="248"/>
      <c r="P182" s="248"/>
      <c r="Q182" s="248"/>
      <c r="R182" s="248"/>
      <c r="S182" s="248"/>
      <c r="T182" s="248"/>
      <c r="U182" s="248"/>
      <c r="V182" s="248"/>
      <c r="W182" s="248"/>
      <c r="X182" s="248"/>
      <c r="Y182" s="258"/>
      <c r="Z182" s="258"/>
      <c r="AA182" s="248"/>
      <c r="AB182" s="221"/>
    </row>
    <row r="183" spans="1:28" s="37" customFormat="1" ht="13.5" customHeight="1" outlineLevel="1">
      <c r="B183" s="37">
        <v>1106</v>
      </c>
      <c r="D183" s="224" t="s">
        <v>45</v>
      </c>
      <c r="E183" s="225"/>
      <c r="F183" s="229"/>
      <c r="G183" s="248"/>
      <c r="H183" s="248"/>
      <c r="I183" s="248"/>
      <c r="J183" s="248"/>
      <c r="K183" s="248"/>
      <c r="L183" s="248"/>
      <c r="M183" s="248"/>
      <c r="N183" s="248"/>
      <c r="O183" s="248"/>
      <c r="P183" s="248"/>
      <c r="Q183" s="248"/>
      <c r="R183" s="248"/>
      <c r="S183" s="248"/>
      <c r="T183" s="248"/>
      <c r="U183" s="248"/>
      <c r="V183" s="248"/>
      <c r="W183" s="248"/>
      <c r="X183" s="248"/>
      <c r="Y183" s="258"/>
      <c r="Z183" s="258"/>
      <c r="AA183" s="248"/>
      <c r="AB183" s="221"/>
    </row>
    <row r="184" spans="1:28" s="37" customFormat="1" ht="13.5" customHeight="1" outlineLevel="1" thickBot="1">
      <c r="B184" s="69" t="s">
        <v>156</v>
      </c>
      <c r="C184" s="69"/>
      <c r="D184" s="226" t="s">
        <v>23</v>
      </c>
      <c r="E184" s="227"/>
      <c r="F184" s="230"/>
      <c r="G184" s="249"/>
      <c r="H184" s="249"/>
      <c r="I184" s="249"/>
      <c r="J184" s="249"/>
      <c r="K184" s="249"/>
      <c r="L184" s="249"/>
      <c r="M184" s="249"/>
      <c r="N184" s="249"/>
      <c r="O184" s="249"/>
      <c r="P184" s="249"/>
      <c r="Q184" s="249"/>
      <c r="R184" s="249"/>
      <c r="S184" s="249"/>
      <c r="T184" s="249"/>
      <c r="U184" s="249"/>
      <c r="V184" s="249"/>
      <c r="W184" s="249"/>
      <c r="X184" s="249"/>
      <c r="Y184" s="258"/>
      <c r="Z184" s="258"/>
      <c r="AA184" s="249"/>
      <c r="AB184" s="221"/>
    </row>
    <row r="185" spans="1:28" ht="13.5" customHeight="1" outlineLevel="1">
      <c r="B185" s="37">
        <v>370</v>
      </c>
      <c r="D185" s="7" t="s">
        <v>175</v>
      </c>
      <c r="E185" s="10">
        <v>240</v>
      </c>
      <c r="F185" s="228"/>
      <c r="G185" s="247"/>
      <c r="H185" s="247"/>
      <c r="I185" s="247"/>
      <c r="J185" s="247"/>
      <c r="K185" s="247"/>
      <c r="L185" s="247"/>
      <c r="M185" s="247"/>
      <c r="N185" s="247"/>
      <c r="O185" s="247"/>
      <c r="P185" s="247"/>
      <c r="Q185" s="247"/>
      <c r="R185" s="247"/>
      <c r="S185" s="247"/>
      <c r="T185" s="247"/>
      <c r="U185" s="247"/>
      <c r="V185" s="247"/>
      <c r="W185" s="247"/>
      <c r="X185" s="247"/>
      <c r="Y185" s="258"/>
      <c r="Z185" s="258"/>
      <c r="AA185" s="247">
        <f>SUM(G185:Z191)</f>
        <v>0</v>
      </c>
      <c r="AB185" s="221">
        <f>E185*AA185</f>
        <v>0</v>
      </c>
    </row>
    <row r="186" spans="1:28" ht="13.5" customHeight="1" outlineLevel="1">
      <c r="B186" s="37">
        <v>589</v>
      </c>
      <c r="D186" s="253" t="s">
        <v>48</v>
      </c>
      <c r="E186" s="254"/>
      <c r="F186" s="229"/>
      <c r="G186" s="248"/>
      <c r="H186" s="248"/>
      <c r="I186" s="248"/>
      <c r="J186" s="248"/>
      <c r="K186" s="248"/>
      <c r="L186" s="248"/>
      <c r="M186" s="248"/>
      <c r="N186" s="248"/>
      <c r="O186" s="248"/>
      <c r="P186" s="248"/>
      <c r="Q186" s="248"/>
      <c r="R186" s="248"/>
      <c r="S186" s="248"/>
      <c r="T186" s="248"/>
      <c r="U186" s="248"/>
      <c r="V186" s="248"/>
      <c r="W186" s="248"/>
      <c r="X186" s="248"/>
      <c r="Y186" s="258"/>
      <c r="Z186" s="258"/>
      <c r="AA186" s="248"/>
      <c r="AB186" s="221"/>
    </row>
    <row r="187" spans="1:28" ht="13.5" customHeight="1" outlineLevel="1">
      <c r="B187" s="37">
        <v>753</v>
      </c>
      <c r="D187" s="224" t="s">
        <v>110</v>
      </c>
      <c r="E187" s="225"/>
      <c r="F187" s="229"/>
      <c r="G187" s="248"/>
      <c r="H187" s="248"/>
      <c r="I187" s="248"/>
      <c r="J187" s="248"/>
      <c r="K187" s="248"/>
      <c r="L187" s="248"/>
      <c r="M187" s="248"/>
      <c r="N187" s="248"/>
      <c r="O187" s="248"/>
      <c r="P187" s="248"/>
      <c r="Q187" s="248"/>
      <c r="R187" s="248"/>
      <c r="S187" s="248"/>
      <c r="T187" s="248"/>
      <c r="U187" s="248"/>
      <c r="V187" s="248"/>
      <c r="W187" s="248"/>
      <c r="X187" s="248"/>
      <c r="Y187" s="258"/>
      <c r="Z187" s="258"/>
      <c r="AA187" s="248"/>
      <c r="AB187" s="221"/>
    </row>
    <row r="188" spans="1:28" ht="13.5" customHeight="1" outlineLevel="1">
      <c r="B188" s="37">
        <v>1324</v>
      </c>
      <c r="D188" s="233" t="s">
        <v>15</v>
      </c>
      <c r="E188" s="234"/>
      <c r="F188" s="229"/>
      <c r="G188" s="248"/>
      <c r="H188" s="248"/>
      <c r="I188" s="248"/>
      <c r="J188" s="248"/>
      <c r="K188" s="248"/>
      <c r="L188" s="248"/>
      <c r="M188" s="248"/>
      <c r="N188" s="248"/>
      <c r="O188" s="248"/>
      <c r="P188" s="248"/>
      <c r="Q188" s="248"/>
      <c r="R188" s="248"/>
      <c r="S188" s="248"/>
      <c r="T188" s="248"/>
      <c r="U188" s="248"/>
      <c r="V188" s="248"/>
      <c r="W188" s="248"/>
      <c r="X188" s="248"/>
      <c r="Y188" s="258"/>
      <c r="Z188" s="258"/>
      <c r="AA188" s="248"/>
      <c r="AB188" s="221"/>
    </row>
    <row r="189" spans="1:28" ht="13.5" customHeight="1" outlineLevel="1">
      <c r="B189" s="37">
        <v>1106</v>
      </c>
      <c r="D189" s="224" t="s">
        <v>45</v>
      </c>
      <c r="E189" s="225"/>
      <c r="F189" s="229"/>
      <c r="G189" s="248"/>
      <c r="H189" s="248"/>
      <c r="I189" s="248"/>
      <c r="J189" s="248"/>
      <c r="K189" s="248"/>
      <c r="L189" s="248"/>
      <c r="M189" s="248"/>
      <c r="N189" s="248"/>
      <c r="O189" s="248"/>
      <c r="P189" s="248"/>
      <c r="Q189" s="248"/>
      <c r="R189" s="248"/>
      <c r="S189" s="248"/>
      <c r="T189" s="248"/>
      <c r="U189" s="248"/>
      <c r="V189" s="248"/>
      <c r="W189" s="248"/>
      <c r="X189" s="248"/>
      <c r="Y189" s="258"/>
      <c r="Z189" s="258"/>
      <c r="AA189" s="248"/>
      <c r="AB189" s="221"/>
    </row>
    <row r="190" spans="1:28" ht="13.5" customHeight="1" outlineLevel="1">
      <c r="B190" s="69">
        <v>1491</v>
      </c>
      <c r="C190" s="69"/>
      <c r="D190" s="237" t="s">
        <v>199</v>
      </c>
      <c r="E190" s="238"/>
      <c r="F190" s="229"/>
      <c r="G190" s="248"/>
      <c r="H190" s="248"/>
      <c r="I190" s="248"/>
      <c r="J190" s="248"/>
      <c r="K190" s="248"/>
      <c r="L190" s="248"/>
      <c r="M190" s="248"/>
      <c r="N190" s="248"/>
      <c r="O190" s="248"/>
      <c r="P190" s="248"/>
      <c r="Q190" s="248"/>
      <c r="R190" s="248"/>
      <c r="S190" s="248"/>
      <c r="T190" s="248"/>
      <c r="U190" s="248"/>
      <c r="V190" s="248"/>
      <c r="W190" s="248"/>
      <c r="X190" s="248"/>
      <c r="Y190" s="258"/>
      <c r="Z190" s="258"/>
      <c r="AA190" s="248"/>
      <c r="AB190" s="221"/>
    </row>
    <row r="191" spans="1:28" s="37" customFormat="1" ht="13.5" customHeight="1" outlineLevel="1" thickBot="1">
      <c r="A191"/>
      <c r="B191" s="69" t="s">
        <v>156</v>
      </c>
      <c r="C191" s="69"/>
      <c r="D191" s="226" t="s">
        <v>23</v>
      </c>
      <c r="E191" s="227"/>
      <c r="F191" s="230"/>
      <c r="G191" s="249"/>
      <c r="H191" s="249"/>
      <c r="I191" s="249"/>
      <c r="J191" s="249"/>
      <c r="K191" s="249"/>
      <c r="L191" s="249"/>
      <c r="M191" s="249"/>
      <c r="N191" s="249"/>
      <c r="O191" s="249"/>
      <c r="P191" s="249"/>
      <c r="Q191" s="249"/>
      <c r="R191" s="249"/>
      <c r="S191" s="249"/>
      <c r="T191" s="249"/>
      <c r="U191" s="249"/>
      <c r="V191" s="249"/>
      <c r="W191" s="249"/>
      <c r="X191" s="249"/>
      <c r="Y191" s="258"/>
      <c r="Z191" s="258"/>
      <c r="AA191" s="249"/>
      <c r="AB191" s="221"/>
    </row>
    <row r="192" spans="1:28" s="37" customFormat="1" ht="13.5" customHeight="1" outlineLevel="1">
      <c r="B192" s="37">
        <v>371</v>
      </c>
      <c r="D192" s="7" t="s">
        <v>486</v>
      </c>
      <c r="E192" s="15">
        <v>230</v>
      </c>
      <c r="F192" s="228"/>
      <c r="G192" s="247"/>
      <c r="H192" s="247"/>
      <c r="I192" s="247"/>
      <c r="J192" s="247"/>
      <c r="K192" s="247"/>
      <c r="L192" s="247"/>
      <c r="M192" s="247"/>
      <c r="N192" s="247"/>
      <c r="O192" s="247"/>
      <c r="P192" s="247"/>
      <c r="Q192" s="247"/>
      <c r="R192" s="247"/>
      <c r="S192" s="247"/>
      <c r="T192" s="247"/>
      <c r="U192" s="247"/>
      <c r="V192" s="247"/>
      <c r="W192" s="247"/>
      <c r="X192" s="247"/>
      <c r="Y192" s="258"/>
      <c r="Z192" s="258"/>
      <c r="AA192" s="247">
        <f>SUM(G192:Z197)</f>
        <v>0</v>
      </c>
      <c r="AB192" s="221">
        <f>E192*AA192</f>
        <v>0</v>
      </c>
    </row>
    <row r="193" spans="1:28" s="37" customFormat="1" ht="13.5" customHeight="1" outlineLevel="1">
      <c r="B193" s="37">
        <v>587</v>
      </c>
      <c r="D193" s="253" t="s">
        <v>85</v>
      </c>
      <c r="E193" s="254"/>
      <c r="F193" s="229"/>
      <c r="G193" s="248"/>
      <c r="H193" s="248"/>
      <c r="I193" s="248"/>
      <c r="J193" s="248"/>
      <c r="K193" s="248"/>
      <c r="L193" s="248"/>
      <c r="M193" s="248"/>
      <c r="N193" s="248"/>
      <c r="O193" s="248"/>
      <c r="P193" s="248"/>
      <c r="Q193" s="248"/>
      <c r="R193" s="248"/>
      <c r="S193" s="248"/>
      <c r="T193" s="248"/>
      <c r="U193" s="248"/>
      <c r="V193" s="248"/>
      <c r="W193" s="248"/>
      <c r="X193" s="248"/>
      <c r="Y193" s="258"/>
      <c r="Z193" s="258"/>
      <c r="AA193" s="248"/>
      <c r="AB193" s="221"/>
    </row>
    <row r="194" spans="1:28" s="37" customFormat="1" ht="13.5" customHeight="1" outlineLevel="1">
      <c r="B194" s="37">
        <v>1011</v>
      </c>
      <c r="D194" s="233" t="s">
        <v>91</v>
      </c>
      <c r="E194" s="234"/>
      <c r="F194" s="229"/>
      <c r="G194" s="248"/>
      <c r="H194" s="248"/>
      <c r="I194" s="248"/>
      <c r="J194" s="248"/>
      <c r="K194" s="248"/>
      <c r="L194" s="248"/>
      <c r="M194" s="248"/>
      <c r="N194" s="248"/>
      <c r="O194" s="248"/>
      <c r="P194" s="248"/>
      <c r="Q194" s="248"/>
      <c r="R194" s="248"/>
      <c r="S194" s="248"/>
      <c r="T194" s="248"/>
      <c r="U194" s="248"/>
      <c r="V194" s="248"/>
      <c r="W194" s="248"/>
      <c r="X194" s="248"/>
      <c r="Y194" s="258"/>
      <c r="Z194" s="258"/>
      <c r="AA194" s="248"/>
      <c r="AB194" s="221"/>
    </row>
    <row r="195" spans="1:28" s="37" customFormat="1" ht="13.5" customHeight="1" outlineLevel="1">
      <c r="B195" s="37">
        <v>1332</v>
      </c>
      <c r="D195" s="233" t="s">
        <v>107</v>
      </c>
      <c r="E195" s="234"/>
      <c r="F195" s="229"/>
      <c r="G195" s="248"/>
      <c r="H195" s="248"/>
      <c r="I195" s="248"/>
      <c r="J195" s="248"/>
      <c r="K195" s="248"/>
      <c r="L195" s="248"/>
      <c r="M195" s="248"/>
      <c r="N195" s="248"/>
      <c r="O195" s="248"/>
      <c r="P195" s="248"/>
      <c r="Q195" s="248"/>
      <c r="R195" s="248"/>
      <c r="S195" s="248"/>
      <c r="T195" s="248"/>
      <c r="U195" s="248"/>
      <c r="V195" s="248"/>
      <c r="W195" s="248"/>
      <c r="X195" s="248"/>
      <c r="Y195" s="258"/>
      <c r="Z195" s="258"/>
      <c r="AA195" s="248"/>
      <c r="AB195" s="221"/>
    </row>
    <row r="196" spans="1:28" s="37" customFormat="1" ht="13.5" customHeight="1" outlineLevel="1">
      <c r="B196" s="37">
        <v>1194</v>
      </c>
      <c r="D196" s="233" t="s">
        <v>40</v>
      </c>
      <c r="E196" s="234"/>
      <c r="F196" s="229"/>
      <c r="G196" s="248"/>
      <c r="H196" s="248"/>
      <c r="I196" s="248"/>
      <c r="J196" s="248"/>
      <c r="K196" s="248"/>
      <c r="L196" s="248"/>
      <c r="M196" s="248"/>
      <c r="N196" s="248"/>
      <c r="O196" s="248"/>
      <c r="P196" s="248"/>
      <c r="Q196" s="248"/>
      <c r="R196" s="248"/>
      <c r="S196" s="248"/>
      <c r="T196" s="248"/>
      <c r="U196" s="248"/>
      <c r="V196" s="248"/>
      <c r="W196" s="248"/>
      <c r="X196" s="248"/>
      <c r="Y196" s="258"/>
      <c r="Z196" s="258"/>
      <c r="AA196" s="248"/>
      <c r="AB196" s="221"/>
    </row>
    <row r="197" spans="1:28" s="37" customFormat="1" ht="13.5" customHeight="1" outlineLevel="1" thickBot="1">
      <c r="B197" s="69" t="s">
        <v>156</v>
      </c>
      <c r="C197" s="69"/>
      <c r="D197" s="226" t="s">
        <v>23</v>
      </c>
      <c r="E197" s="227"/>
      <c r="F197" s="230"/>
      <c r="G197" s="249"/>
      <c r="H197" s="249"/>
      <c r="I197" s="249"/>
      <c r="J197" s="249"/>
      <c r="K197" s="249"/>
      <c r="L197" s="249"/>
      <c r="M197" s="249"/>
      <c r="N197" s="249"/>
      <c r="O197" s="249"/>
      <c r="P197" s="249"/>
      <c r="Q197" s="249"/>
      <c r="R197" s="249"/>
      <c r="S197" s="249"/>
      <c r="T197" s="249"/>
      <c r="U197" s="249"/>
      <c r="V197" s="249"/>
      <c r="W197" s="249"/>
      <c r="X197" s="249"/>
      <c r="Y197" s="258"/>
      <c r="Z197" s="258"/>
      <c r="AA197" s="249"/>
      <c r="AB197" s="221"/>
    </row>
    <row r="198" spans="1:28" ht="13.5" customHeight="1" outlineLevel="1">
      <c r="B198" s="37">
        <v>371</v>
      </c>
      <c r="D198" s="7" t="s">
        <v>176</v>
      </c>
      <c r="E198" s="15">
        <v>265</v>
      </c>
      <c r="F198" s="228"/>
      <c r="G198" s="247"/>
      <c r="H198" s="247"/>
      <c r="I198" s="247"/>
      <c r="J198" s="247"/>
      <c r="K198" s="247"/>
      <c r="L198" s="247"/>
      <c r="M198" s="247"/>
      <c r="N198" s="247"/>
      <c r="O198" s="247"/>
      <c r="P198" s="247"/>
      <c r="Q198" s="247"/>
      <c r="R198" s="247"/>
      <c r="S198" s="247"/>
      <c r="T198" s="247"/>
      <c r="U198" s="247"/>
      <c r="V198" s="247"/>
      <c r="W198" s="247"/>
      <c r="X198" s="247"/>
      <c r="Y198" s="258"/>
      <c r="Z198" s="258"/>
      <c r="AA198" s="247">
        <f>SUM(G198:Z204)</f>
        <v>0</v>
      </c>
      <c r="AB198" s="221">
        <f>E198*AA198</f>
        <v>0</v>
      </c>
    </row>
    <row r="199" spans="1:28" ht="13.5" customHeight="1" outlineLevel="1">
      <c r="B199" s="37">
        <v>587</v>
      </c>
      <c r="D199" s="253" t="s">
        <v>85</v>
      </c>
      <c r="E199" s="254"/>
      <c r="F199" s="229"/>
      <c r="G199" s="248"/>
      <c r="H199" s="248"/>
      <c r="I199" s="248"/>
      <c r="J199" s="248"/>
      <c r="K199" s="248"/>
      <c r="L199" s="248"/>
      <c r="M199" s="248"/>
      <c r="N199" s="248"/>
      <c r="O199" s="248"/>
      <c r="P199" s="248"/>
      <c r="Q199" s="248"/>
      <c r="R199" s="248"/>
      <c r="S199" s="248"/>
      <c r="T199" s="248"/>
      <c r="U199" s="248"/>
      <c r="V199" s="248"/>
      <c r="W199" s="248"/>
      <c r="X199" s="248"/>
      <c r="Y199" s="258"/>
      <c r="Z199" s="258"/>
      <c r="AA199" s="248"/>
      <c r="AB199" s="221"/>
    </row>
    <row r="200" spans="1:28" ht="13.5" customHeight="1" outlineLevel="1">
      <c r="B200" s="37">
        <v>1011</v>
      </c>
      <c r="D200" s="233" t="s">
        <v>91</v>
      </c>
      <c r="E200" s="234"/>
      <c r="F200" s="229"/>
      <c r="G200" s="248"/>
      <c r="H200" s="248"/>
      <c r="I200" s="248"/>
      <c r="J200" s="248"/>
      <c r="K200" s="248"/>
      <c r="L200" s="248"/>
      <c r="M200" s="248"/>
      <c r="N200" s="248"/>
      <c r="O200" s="248"/>
      <c r="P200" s="248"/>
      <c r="Q200" s="248"/>
      <c r="R200" s="248"/>
      <c r="S200" s="248"/>
      <c r="T200" s="248"/>
      <c r="U200" s="248"/>
      <c r="V200" s="248"/>
      <c r="W200" s="248"/>
      <c r="X200" s="248"/>
      <c r="Y200" s="258"/>
      <c r="Z200" s="258"/>
      <c r="AA200" s="248"/>
      <c r="AB200" s="221"/>
    </row>
    <row r="201" spans="1:28" ht="13.5" customHeight="1" outlineLevel="1">
      <c r="B201" s="37">
        <v>1332</v>
      </c>
      <c r="D201" s="233" t="s">
        <v>107</v>
      </c>
      <c r="E201" s="234"/>
      <c r="F201" s="229"/>
      <c r="G201" s="248"/>
      <c r="H201" s="248"/>
      <c r="I201" s="248"/>
      <c r="J201" s="248"/>
      <c r="K201" s="248"/>
      <c r="L201" s="248"/>
      <c r="M201" s="248"/>
      <c r="N201" s="248"/>
      <c r="O201" s="248"/>
      <c r="P201" s="248"/>
      <c r="Q201" s="248"/>
      <c r="R201" s="248"/>
      <c r="S201" s="248"/>
      <c r="T201" s="248"/>
      <c r="U201" s="248"/>
      <c r="V201" s="248"/>
      <c r="W201" s="248"/>
      <c r="X201" s="248"/>
      <c r="Y201" s="258"/>
      <c r="Z201" s="258"/>
      <c r="AA201" s="248"/>
      <c r="AB201" s="221"/>
    </row>
    <row r="202" spans="1:28" ht="13.5" customHeight="1" outlineLevel="1">
      <c r="A202" s="37"/>
      <c r="B202" s="37">
        <v>1194</v>
      </c>
      <c r="D202" s="233" t="s">
        <v>40</v>
      </c>
      <c r="E202" s="234"/>
      <c r="F202" s="229"/>
      <c r="G202" s="248"/>
      <c r="H202" s="248"/>
      <c r="I202" s="248"/>
      <c r="J202" s="248"/>
      <c r="K202" s="248"/>
      <c r="L202" s="248"/>
      <c r="M202" s="248"/>
      <c r="N202" s="248"/>
      <c r="O202" s="248"/>
      <c r="P202" s="248"/>
      <c r="Q202" s="248"/>
      <c r="R202" s="248"/>
      <c r="S202" s="248"/>
      <c r="T202" s="248"/>
      <c r="U202" s="248"/>
      <c r="V202" s="248"/>
      <c r="W202" s="248"/>
      <c r="X202" s="248"/>
      <c r="Y202" s="258"/>
      <c r="Z202" s="258"/>
      <c r="AA202" s="248"/>
      <c r="AB202" s="221"/>
    </row>
    <row r="203" spans="1:28" ht="13.5" customHeight="1" outlineLevel="1">
      <c r="B203" s="37">
        <v>1352</v>
      </c>
      <c r="D203" s="224" t="s">
        <v>46</v>
      </c>
      <c r="E203" s="225"/>
      <c r="F203" s="229"/>
      <c r="G203" s="248"/>
      <c r="H203" s="248"/>
      <c r="I203" s="248"/>
      <c r="J203" s="248"/>
      <c r="K203" s="248"/>
      <c r="L203" s="248"/>
      <c r="M203" s="248"/>
      <c r="N203" s="248"/>
      <c r="O203" s="248"/>
      <c r="P203" s="248"/>
      <c r="Q203" s="248"/>
      <c r="R203" s="248"/>
      <c r="S203" s="248"/>
      <c r="T203" s="248"/>
      <c r="U203" s="248"/>
      <c r="V203" s="248"/>
      <c r="W203" s="248"/>
      <c r="X203" s="248"/>
      <c r="Y203" s="258"/>
      <c r="Z203" s="258"/>
      <c r="AA203" s="248"/>
      <c r="AB203" s="221"/>
    </row>
    <row r="204" spans="1:28" ht="13.5" customHeight="1" outlineLevel="1" thickBot="1">
      <c r="B204" s="69" t="s">
        <v>156</v>
      </c>
      <c r="C204" s="69"/>
      <c r="D204" s="226" t="s">
        <v>23</v>
      </c>
      <c r="E204" s="227"/>
      <c r="F204" s="230"/>
      <c r="G204" s="249"/>
      <c r="H204" s="249"/>
      <c r="I204" s="249"/>
      <c r="J204" s="249"/>
      <c r="K204" s="249"/>
      <c r="L204" s="249"/>
      <c r="M204" s="249"/>
      <c r="N204" s="249"/>
      <c r="O204" s="249"/>
      <c r="P204" s="249"/>
      <c r="Q204" s="249"/>
      <c r="R204" s="249"/>
      <c r="S204" s="249"/>
      <c r="T204" s="249"/>
      <c r="U204" s="249"/>
      <c r="V204" s="249"/>
      <c r="W204" s="249"/>
      <c r="X204" s="249"/>
      <c r="Y204" s="258"/>
      <c r="Z204" s="258"/>
      <c r="AA204" s="249"/>
      <c r="AB204" s="221"/>
    </row>
    <row r="205" spans="1:28">
      <c r="AA205" s="112">
        <f>SUM(G6:Z204)</f>
        <v>0</v>
      </c>
    </row>
    <row r="206" spans="1:28">
      <c r="F206" s="13">
        <f t="shared" ref="F206:Z206" si="32">SUMPRODUCT(F6:F204,$E$6:$E$204)</f>
        <v>0</v>
      </c>
      <c r="G206" s="2">
        <f t="shared" si="32"/>
        <v>0</v>
      </c>
      <c r="H206" s="2">
        <f t="shared" si="32"/>
        <v>0</v>
      </c>
      <c r="I206" s="2">
        <f t="shared" si="32"/>
        <v>0</v>
      </c>
      <c r="J206" s="2">
        <f t="shared" si="32"/>
        <v>0</v>
      </c>
      <c r="K206" s="2">
        <f t="shared" si="32"/>
        <v>0</v>
      </c>
      <c r="L206" s="2">
        <f t="shared" si="32"/>
        <v>0</v>
      </c>
      <c r="M206" s="2">
        <f t="shared" si="32"/>
        <v>0</v>
      </c>
      <c r="N206" s="2">
        <f t="shared" si="32"/>
        <v>0</v>
      </c>
      <c r="O206" s="2">
        <f t="shared" si="32"/>
        <v>0</v>
      </c>
      <c r="P206" s="2">
        <f t="shared" si="32"/>
        <v>0</v>
      </c>
      <c r="Q206" s="2">
        <f t="shared" si="32"/>
        <v>0</v>
      </c>
      <c r="R206" s="2">
        <f t="shared" si="32"/>
        <v>0</v>
      </c>
      <c r="S206" s="2">
        <f t="shared" si="32"/>
        <v>0</v>
      </c>
      <c r="T206" s="2">
        <f t="shared" si="32"/>
        <v>0</v>
      </c>
      <c r="U206" s="2">
        <f t="shared" si="32"/>
        <v>0</v>
      </c>
      <c r="V206" s="2">
        <f t="shared" si="32"/>
        <v>0</v>
      </c>
      <c r="W206" s="2">
        <f t="shared" si="32"/>
        <v>0</v>
      </c>
      <c r="X206" s="2">
        <f t="shared" si="32"/>
        <v>0</v>
      </c>
      <c r="Y206" s="2">
        <f t="shared" si="32"/>
        <v>0</v>
      </c>
      <c r="Z206" s="2">
        <f t="shared" si="32"/>
        <v>0</v>
      </c>
      <c r="AA206" s="90">
        <f>SUM(AA6:AA204)</f>
        <v>0</v>
      </c>
      <c r="AB206" s="23">
        <f>SUM(AB6:AB204)</f>
        <v>0</v>
      </c>
    </row>
    <row r="207" spans="1:28">
      <c r="AA207" s="89" t="s">
        <v>57</v>
      </c>
    </row>
  </sheetData>
  <protectedRanges>
    <protectedRange sqref="G129:Z129" name="Диапазон1_1"/>
    <protectedRange sqref="G152:Z154" name="Диапазон1_3"/>
    <protectedRange sqref="G51:Z51" name="Диапазон1_2"/>
    <protectedRange sqref="G7:Z7" name="Диапазон1_2_1"/>
    <protectedRange sqref="G66:Z67" name="Диапазон1_5"/>
    <protectedRange sqref="G76:Z77" name="Диапазон1_6"/>
    <protectedRange sqref="G151:Z151" name="Диапазон1_7"/>
    <protectedRange sqref="G58:Z58" name="Диапазон1_3_1"/>
  </protectedRanges>
  <mergeCells count="172">
    <mergeCell ref="T175:T178"/>
    <mergeCell ref="U175:U178"/>
    <mergeCell ref="V175:V178"/>
    <mergeCell ref="W175:W178"/>
    <mergeCell ref="X175:X178"/>
    <mergeCell ref="Q175:Q178"/>
    <mergeCell ref="D1:Z1"/>
    <mergeCell ref="D2:Z2"/>
    <mergeCell ref="D3:Z3"/>
    <mergeCell ref="F175:F178"/>
    <mergeCell ref="G175:G178"/>
    <mergeCell ref="H175:H178"/>
    <mergeCell ref="R175:R178"/>
    <mergeCell ref="S175:S178"/>
    <mergeCell ref="Y175:Y178"/>
    <mergeCell ref="Z175:Z178"/>
    <mergeCell ref="K170:K174"/>
    <mergeCell ref="L170:L174"/>
    <mergeCell ref="M170:M174"/>
    <mergeCell ref="N170:N174"/>
    <mergeCell ref="O170:O174"/>
    <mergeCell ref="F170:F174"/>
    <mergeCell ref="G170:G174"/>
    <mergeCell ref="H170:H174"/>
    <mergeCell ref="AA1:AA3"/>
    <mergeCell ref="AB1:AB3"/>
    <mergeCell ref="AB170:AB174"/>
    <mergeCell ref="AB175:AB178"/>
    <mergeCell ref="AB185:AB191"/>
    <mergeCell ref="AB198:AB204"/>
    <mergeCell ref="U185:U191"/>
    <mergeCell ref="F185:F191"/>
    <mergeCell ref="G185:G191"/>
    <mergeCell ref="H185:H191"/>
    <mergeCell ref="I185:I191"/>
    <mergeCell ref="L185:L191"/>
    <mergeCell ref="M185:M191"/>
    <mergeCell ref="N185:N191"/>
    <mergeCell ref="O185:O191"/>
    <mergeCell ref="R185:R191"/>
    <mergeCell ref="P175:P178"/>
    <mergeCell ref="L175:L178"/>
    <mergeCell ref="M175:M178"/>
    <mergeCell ref="N175:N178"/>
    <mergeCell ref="O175:O178"/>
    <mergeCell ref="Y185:Y191"/>
    <mergeCell ref="Z185:Z191"/>
    <mergeCell ref="W185:W191"/>
    <mergeCell ref="D186:E186"/>
    <mergeCell ref="D187:E187"/>
    <mergeCell ref="J185:J191"/>
    <mergeCell ref="D176:E176"/>
    <mergeCell ref="D178:E178"/>
    <mergeCell ref="K185:K191"/>
    <mergeCell ref="D188:E188"/>
    <mergeCell ref="D189:E189"/>
    <mergeCell ref="D190:E190"/>
    <mergeCell ref="D177:E177"/>
    <mergeCell ref="I175:I178"/>
    <mergeCell ref="J175:J178"/>
    <mergeCell ref="K175:K178"/>
    <mergeCell ref="D191:E191"/>
    <mergeCell ref="F179:F184"/>
    <mergeCell ref="G179:G184"/>
    <mergeCell ref="H179:H184"/>
    <mergeCell ref="I179:I184"/>
    <mergeCell ref="J179:J184"/>
    <mergeCell ref="K179:K184"/>
    <mergeCell ref="W198:W204"/>
    <mergeCell ref="X198:X204"/>
    <mergeCell ref="P198:P204"/>
    <mergeCell ref="Q198:Q204"/>
    <mergeCell ref="R198:R204"/>
    <mergeCell ref="S198:S204"/>
    <mergeCell ref="X185:X191"/>
    <mergeCell ref="V185:V191"/>
    <mergeCell ref="P185:P191"/>
    <mergeCell ref="Q185:Q191"/>
    <mergeCell ref="S185:S191"/>
    <mergeCell ref="T185:T191"/>
    <mergeCell ref="X192:X197"/>
    <mergeCell ref="D200:E200"/>
    <mergeCell ref="D201:E201"/>
    <mergeCell ref="D203:E203"/>
    <mergeCell ref="D204:E204"/>
    <mergeCell ref="T198:T204"/>
    <mergeCell ref="U198:U204"/>
    <mergeCell ref="V198:V204"/>
    <mergeCell ref="D202:E202"/>
    <mergeCell ref="F198:F204"/>
    <mergeCell ref="G198:G204"/>
    <mergeCell ref="H198:H204"/>
    <mergeCell ref="I198:I204"/>
    <mergeCell ref="J198:J204"/>
    <mergeCell ref="K198:K204"/>
    <mergeCell ref="L198:L204"/>
    <mergeCell ref="M198:M204"/>
    <mergeCell ref="N198:N204"/>
    <mergeCell ref="O198:O204"/>
    <mergeCell ref="D172:E172"/>
    <mergeCell ref="AA170:AA174"/>
    <mergeCell ref="AA175:AA178"/>
    <mergeCell ref="AA185:AA191"/>
    <mergeCell ref="AA198:AA204"/>
    <mergeCell ref="Y170:Y174"/>
    <mergeCell ref="Z170:Z174"/>
    <mergeCell ref="D171:E171"/>
    <mergeCell ref="D173:E173"/>
    <mergeCell ref="D174:E174"/>
    <mergeCell ref="I170:I174"/>
    <mergeCell ref="J170:J174"/>
    <mergeCell ref="T170:T174"/>
    <mergeCell ref="U170:U174"/>
    <mergeCell ref="V170:V174"/>
    <mergeCell ref="W170:W174"/>
    <mergeCell ref="X170:X174"/>
    <mergeCell ref="P170:P174"/>
    <mergeCell ref="Q170:Q174"/>
    <mergeCell ref="R170:R174"/>
    <mergeCell ref="S170:S174"/>
    <mergeCell ref="Y198:Y204"/>
    <mergeCell ref="Z198:Z204"/>
    <mergeCell ref="D199:E199"/>
    <mergeCell ref="AA179:AA184"/>
    <mergeCell ref="AB179:AB184"/>
    <mergeCell ref="D180:E180"/>
    <mergeCell ref="D181:E181"/>
    <mergeCell ref="D182:E182"/>
    <mergeCell ref="D183:E183"/>
    <mergeCell ref="D184:E184"/>
    <mergeCell ref="L179:L184"/>
    <mergeCell ref="M179:M184"/>
    <mergeCell ref="N179:N184"/>
    <mergeCell ref="O179:O184"/>
    <mergeCell ref="P179:P184"/>
    <mergeCell ref="Q179:Q184"/>
    <mergeCell ref="R179:R184"/>
    <mergeCell ref="S179:S184"/>
    <mergeCell ref="T179:T184"/>
    <mergeCell ref="N192:N197"/>
    <mergeCell ref="U179:U184"/>
    <mergeCell ref="V179:V184"/>
    <mergeCell ref="W179:W184"/>
    <mergeCell ref="X179:X184"/>
    <mergeCell ref="Y179:Y184"/>
    <mergeCell ref="Z179:Z184"/>
    <mergeCell ref="Y192:Y197"/>
    <mergeCell ref="Z192:Z197"/>
    <mergeCell ref="AA192:AA197"/>
    <mergeCell ref="AB192:AB197"/>
    <mergeCell ref="D193:E193"/>
    <mergeCell ref="D194:E194"/>
    <mergeCell ref="D195:E195"/>
    <mergeCell ref="D196:E196"/>
    <mergeCell ref="D197:E197"/>
    <mergeCell ref="O192:O197"/>
    <mergeCell ref="P192:P197"/>
    <mergeCell ref="Q192:Q197"/>
    <mergeCell ref="R192:R197"/>
    <mergeCell ref="S192:S197"/>
    <mergeCell ref="T192:T197"/>
    <mergeCell ref="U192:U197"/>
    <mergeCell ref="V192:V197"/>
    <mergeCell ref="W192:W197"/>
    <mergeCell ref="F192:F197"/>
    <mergeCell ref="G192:G197"/>
    <mergeCell ref="H192:H197"/>
    <mergeCell ref="I192:I197"/>
    <mergeCell ref="J192:J197"/>
    <mergeCell ref="K192:K197"/>
    <mergeCell ref="L192:L197"/>
    <mergeCell ref="M192:M197"/>
  </mergeCells>
  <conditionalFormatting sqref="AB206 AA118:AB120 AB165 AA166:AB168 AA134:AB141 AA128:AB128 AA130:AB130 AA48:AB49 AA158:AB164 AA33:AB34 AA85:AB93 AA109:AB114 AA78:AB83 AA69:AB74 AA8:AB25 AA132:AB132">
    <cfRule type="cellIs" dxfId="196" priority="255" operator="equal">
      <formula>0</formula>
    </cfRule>
  </conditionalFormatting>
  <conditionalFormatting sqref="AA206">
    <cfRule type="cellIs" dxfId="195" priority="254" operator="equal">
      <formula>0</formula>
    </cfRule>
  </conditionalFormatting>
  <conditionalFormatting sqref="AB1:AB3">
    <cfRule type="expression" dxfId="194" priority="253">
      <formula>$AA$206=0</formula>
    </cfRule>
  </conditionalFormatting>
  <conditionalFormatting sqref="AA1:AA3">
    <cfRule type="expression" dxfId="193" priority="252">
      <formula>$AA$206=0</formula>
    </cfRule>
  </conditionalFormatting>
  <conditionalFormatting sqref="AB6">
    <cfRule type="cellIs" dxfId="192" priority="251" operator="equal">
      <formula>0</formula>
    </cfRule>
  </conditionalFormatting>
  <conditionalFormatting sqref="AA6">
    <cfRule type="cellIs" dxfId="191" priority="250" operator="equal">
      <formula>0</formula>
    </cfRule>
  </conditionalFormatting>
  <conditionalFormatting sqref="AB26:AB28">
    <cfRule type="cellIs" dxfId="190" priority="249" operator="equal">
      <formula>0</formula>
    </cfRule>
  </conditionalFormatting>
  <conditionalFormatting sqref="AA26:AA28">
    <cfRule type="cellIs" dxfId="189" priority="248" operator="equal">
      <formula>0</formula>
    </cfRule>
  </conditionalFormatting>
  <conditionalFormatting sqref="AB30:AB31">
    <cfRule type="cellIs" dxfId="188" priority="247" operator="equal">
      <formula>0</formula>
    </cfRule>
  </conditionalFormatting>
  <conditionalFormatting sqref="AA30:AA31">
    <cfRule type="cellIs" dxfId="187" priority="246" operator="equal">
      <formula>0</formula>
    </cfRule>
  </conditionalFormatting>
  <conditionalFormatting sqref="AB36:AB38">
    <cfRule type="cellIs" dxfId="186" priority="245" operator="equal">
      <formula>0</formula>
    </cfRule>
  </conditionalFormatting>
  <conditionalFormatting sqref="AA36:AA38">
    <cfRule type="cellIs" dxfId="185" priority="244" operator="equal">
      <formula>0</formula>
    </cfRule>
  </conditionalFormatting>
  <conditionalFormatting sqref="AB46">
    <cfRule type="cellIs" dxfId="184" priority="243" operator="equal">
      <formula>0</formula>
    </cfRule>
  </conditionalFormatting>
  <conditionalFormatting sqref="AA46">
    <cfRule type="cellIs" dxfId="183" priority="242" operator="equal">
      <formula>0</formula>
    </cfRule>
  </conditionalFormatting>
  <conditionalFormatting sqref="AB96">
    <cfRule type="cellIs" dxfId="182" priority="241" operator="equal">
      <formula>0</formula>
    </cfRule>
  </conditionalFormatting>
  <conditionalFormatting sqref="AA96">
    <cfRule type="cellIs" dxfId="181" priority="240" operator="equal">
      <formula>0</formula>
    </cfRule>
  </conditionalFormatting>
  <conditionalFormatting sqref="AA170:AB204">
    <cfRule type="cellIs" dxfId="180" priority="229" operator="equal">
      <formula>0</formula>
    </cfRule>
  </conditionalFormatting>
  <conditionalFormatting sqref="F206:Z206">
    <cfRule type="cellIs" dxfId="179" priority="224" operator="equal">
      <formula>0</formula>
    </cfRule>
  </conditionalFormatting>
  <conditionalFormatting sqref="AB47">
    <cfRule type="cellIs" dxfId="178" priority="217" operator="equal">
      <formula>0</formula>
    </cfRule>
  </conditionalFormatting>
  <conditionalFormatting sqref="AA47">
    <cfRule type="cellIs" dxfId="177" priority="216" operator="equal">
      <formula>0</formula>
    </cfRule>
  </conditionalFormatting>
  <conditionalFormatting sqref="AA97:AB98">
    <cfRule type="cellIs" dxfId="176" priority="185" operator="equal">
      <formula>0</formula>
    </cfRule>
  </conditionalFormatting>
  <conditionalFormatting sqref="AB39:AB41">
    <cfRule type="cellIs" dxfId="175" priority="165" operator="equal">
      <formula>0</formula>
    </cfRule>
  </conditionalFormatting>
  <conditionalFormatting sqref="AA39:AA41">
    <cfRule type="cellIs" dxfId="174" priority="164" operator="equal">
      <formula>0</formula>
    </cfRule>
  </conditionalFormatting>
  <conditionalFormatting sqref="AB42">
    <cfRule type="cellIs" dxfId="173" priority="160" operator="equal">
      <formula>0</formula>
    </cfRule>
  </conditionalFormatting>
  <conditionalFormatting sqref="AA42">
    <cfRule type="cellIs" dxfId="172" priority="159" operator="equal">
      <formula>0</formula>
    </cfRule>
  </conditionalFormatting>
  <conditionalFormatting sqref="AA119:AA120">
    <cfRule type="cellIs" dxfId="171" priority="155" operator="equal">
      <formula>0</formula>
    </cfRule>
  </conditionalFormatting>
  <conditionalFormatting sqref="AA141:AB141">
    <cfRule type="cellIs" dxfId="170" priority="149" operator="equal">
      <formula>0</formula>
    </cfRule>
  </conditionalFormatting>
  <conditionalFormatting sqref="AA159:AB160">
    <cfRule type="cellIs" dxfId="169" priority="147" operator="equal">
      <formula>0</formula>
    </cfRule>
  </conditionalFormatting>
  <conditionalFormatting sqref="AA144:AB149">
    <cfRule type="cellIs" dxfId="168" priority="128" operator="equal">
      <formula>0</formula>
    </cfRule>
  </conditionalFormatting>
  <conditionalFormatting sqref="AA165">
    <cfRule type="cellIs" dxfId="167" priority="104" operator="equal">
      <formula>0</formula>
    </cfRule>
  </conditionalFormatting>
  <conditionalFormatting sqref="AA116:AB116">
    <cfRule type="cellIs" dxfId="166" priority="102" operator="equal">
      <formula>0</formula>
    </cfRule>
  </conditionalFormatting>
  <conditionalFormatting sqref="AB107">
    <cfRule type="cellIs" dxfId="165" priority="101" operator="equal">
      <formula>0</formula>
    </cfRule>
  </conditionalFormatting>
  <conditionalFormatting sqref="AA107">
    <cfRule type="cellIs" dxfId="164" priority="100" operator="equal">
      <formula>0</formula>
    </cfRule>
  </conditionalFormatting>
  <conditionalFormatting sqref="AB107">
    <cfRule type="cellIs" dxfId="163" priority="99" operator="equal">
      <formula>0</formula>
    </cfRule>
  </conditionalFormatting>
  <conditionalFormatting sqref="AA107">
    <cfRule type="cellIs" dxfId="162" priority="98" operator="equal">
      <formula>0</formula>
    </cfRule>
  </conditionalFormatting>
  <conditionalFormatting sqref="AB108">
    <cfRule type="cellIs" dxfId="161" priority="97" operator="equal">
      <formula>0</formula>
    </cfRule>
  </conditionalFormatting>
  <conditionalFormatting sqref="AA108">
    <cfRule type="cellIs" dxfId="160" priority="96" operator="equal">
      <formula>0</formula>
    </cfRule>
  </conditionalFormatting>
  <conditionalFormatting sqref="AB108">
    <cfRule type="cellIs" dxfId="159" priority="95" operator="equal">
      <formula>0</formula>
    </cfRule>
  </conditionalFormatting>
  <conditionalFormatting sqref="AA108">
    <cfRule type="cellIs" dxfId="158" priority="94" operator="equal">
      <formula>0</formula>
    </cfRule>
  </conditionalFormatting>
  <conditionalFormatting sqref="AA103:AB106">
    <cfRule type="cellIs" dxfId="157" priority="93" operator="equal">
      <formula>0</formula>
    </cfRule>
  </conditionalFormatting>
  <conditionalFormatting sqref="AA115:AB115">
    <cfRule type="cellIs" dxfId="156" priority="92" operator="equal">
      <formula>0</formula>
    </cfRule>
  </conditionalFormatting>
  <conditionalFormatting sqref="AA121:AB121">
    <cfRule type="cellIs" dxfId="155" priority="76" operator="equal">
      <formula>0</formula>
    </cfRule>
  </conditionalFormatting>
  <conditionalFormatting sqref="AA123:AB123">
    <cfRule type="cellIs" dxfId="154" priority="74" operator="equal">
      <formula>0</formula>
    </cfRule>
  </conditionalFormatting>
  <conditionalFormatting sqref="AA125:AB127">
    <cfRule type="cellIs" dxfId="153" priority="73" operator="equal">
      <formula>0</formula>
    </cfRule>
  </conditionalFormatting>
  <conditionalFormatting sqref="AA131:AB131">
    <cfRule type="cellIs" dxfId="152" priority="75" operator="equal">
      <formula>0</formula>
    </cfRule>
  </conditionalFormatting>
  <conditionalFormatting sqref="AA205">
    <cfRule type="expression" dxfId="151" priority="69" stopIfTrue="1">
      <formula>$AA$205=$AA$206</formula>
    </cfRule>
  </conditionalFormatting>
  <conditionalFormatting sqref="AA142:AB143">
    <cfRule type="cellIs" dxfId="150" priority="67" operator="equal">
      <formula>0</formula>
    </cfRule>
  </conditionalFormatting>
  <conditionalFormatting sqref="AA142:AB143">
    <cfRule type="cellIs" dxfId="149" priority="66" operator="equal">
      <formula>0</formula>
    </cfRule>
  </conditionalFormatting>
  <conditionalFormatting sqref="AA50">
    <cfRule type="cellIs" dxfId="148" priority="53" operator="equal">
      <formula>0</formula>
    </cfRule>
  </conditionalFormatting>
  <conditionalFormatting sqref="AB43:AB44">
    <cfRule type="cellIs" dxfId="147" priority="64" operator="equal">
      <formula>0</formula>
    </cfRule>
  </conditionalFormatting>
  <conditionalFormatting sqref="AA43:AA44">
    <cfRule type="cellIs" dxfId="146" priority="63" operator="equal">
      <formula>0</formula>
    </cfRule>
  </conditionalFormatting>
  <conditionalFormatting sqref="AA129:AB129">
    <cfRule type="cellIs" dxfId="145" priority="62" operator="equal">
      <formula>0</formula>
    </cfRule>
  </conditionalFormatting>
  <conditionalFormatting sqref="AB50">
    <cfRule type="cellIs" dxfId="144" priority="54" operator="equal">
      <formula>0</formula>
    </cfRule>
  </conditionalFormatting>
  <conditionalFormatting sqref="AA150:AB150 AA152:AB156">
    <cfRule type="cellIs" dxfId="143" priority="52" operator="equal">
      <formula>0</formula>
    </cfRule>
  </conditionalFormatting>
  <conditionalFormatting sqref="AA157:AB157">
    <cfRule type="cellIs" dxfId="142" priority="48" operator="equal">
      <formula>0</formula>
    </cfRule>
  </conditionalFormatting>
  <conditionalFormatting sqref="AA68">
    <cfRule type="cellIs" dxfId="141" priority="34" operator="equal">
      <formula>0</formula>
    </cfRule>
  </conditionalFormatting>
  <conditionalFormatting sqref="AB68">
    <cfRule type="cellIs" dxfId="140" priority="33" operator="equal">
      <formula>0</formula>
    </cfRule>
  </conditionalFormatting>
  <conditionalFormatting sqref="AA84">
    <cfRule type="cellIs" dxfId="139" priority="32" operator="equal">
      <formula>0</formula>
    </cfRule>
  </conditionalFormatting>
  <conditionalFormatting sqref="AB84">
    <cfRule type="cellIs" dxfId="138" priority="31" operator="equal">
      <formula>0</formula>
    </cfRule>
  </conditionalFormatting>
  <conditionalFormatting sqref="AA52 AA54:AB57 AA62:AB64 AA59:AB60">
    <cfRule type="cellIs" dxfId="137" priority="42" operator="equal">
      <formula>0</formula>
    </cfRule>
  </conditionalFormatting>
  <conditionalFormatting sqref="AB94">
    <cfRule type="cellIs" dxfId="136" priority="39" operator="equal">
      <formula>0</formula>
    </cfRule>
  </conditionalFormatting>
  <conditionalFormatting sqref="AA94">
    <cfRule type="cellIs" dxfId="135" priority="38" operator="equal">
      <formula>0</formula>
    </cfRule>
  </conditionalFormatting>
  <conditionalFormatting sqref="AB52">
    <cfRule type="cellIs" dxfId="134" priority="37" operator="equal">
      <formula>0</formula>
    </cfRule>
  </conditionalFormatting>
  <conditionalFormatting sqref="AB102">
    <cfRule type="cellIs" dxfId="133" priority="28" operator="equal">
      <formula>0</formula>
    </cfRule>
  </conditionalFormatting>
  <conditionalFormatting sqref="AA101:AB101">
    <cfRule type="cellIs" dxfId="132" priority="29" operator="equal">
      <formula>0</formula>
    </cfRule>
  </conditionalFormatting>
  <conditionalFormatting sqref="AA102">
    <cfRule type="cellIs" dxfId="131" priority="27" operator="equal">
      <formula>0</formula>
    </cfRule>
  </conditionalFormatting>
  <conditionalFormatting sqref="AB102">
    <cfRule type="cellIs" dxfId="130" priority="26" operator="equal">
      <formula>0</formula>
    </cfRule>
  </conditionalFormatting>
  <conditionalFormatting sqref="AA102">
    <cfRule type="cellIs" dxfId="129" priority="25" operator="equal">
      <formula>0</formula>
    </cfRule>
  </conditionalFormatting>
  <conditionalFormatting sqref="AA99:AB99">
    <cfRule type="cellIs" dxfId="128" priority="24" operator="equal">
      <formula>0</formula>
    </cfRule>
  </conditionalFormatting>
  <conditionalFormatting sqref="AB124">
    <cfRule type="cellIs" dxfId="127" priority="23" operator="equal">
      <formula>0</formula>
    </cfRule>
  </conditionalFormatting>
  <conditionalFormatting sqref="AA124">
    <cfRule type="cellIs" dxfId="126" priority="22" operator="equal">
      <formula>0</formula>
    </cfRule>
  </conditionalFormatting>
  <conditionalFormatting sqref="AA124:AB124">
    <cfRule type="cellIs" dxfId="125" priority="21" operator="equal">
      <formula>0</formula>
    </cfRule>
  </conditionalFormatting>
  <conditionalFormatting sqref="AA61:AB61">
    <cfRule type="cellIs" dxfId="124" priority="20" operator="equal">
      <formula>0</formula>
    </cfRule>
  </conditionalFormatting>
  <conditionalFormatting sqref="AA122:AB122">
    <cfRule type="cellIs" dxfId="123" priority="15" operator="equal">
      <formula>0</formula>
    </cfRule>
  </conditionalFormatting>
  <conditionalFormatting sqref="AB51">
    <cfRule type="cellIs" dxfId="122" priority="14" operator="equal">
      <formula>0</formula>
    </cfRule>
  </conditionalFormatting>
  <conditionalFormatting sqref="AA51">
    <cfRule type="cellIs" dxfId="121" priority="13" operator="equal">
      <formula>0</formula>
    </cfRule>
  </conditionalFormatting>
  <conditionalFormatting sqref="AA7:AB7">
    <cfRule type="cellIs" dxfId="120" priority="12" operator="equal">
      <formula>0</formula>
    </cfRule>
  </conditionalFormatting>
  <conditionalFormatting sqref="AA66:AB67">
    <cfRule type="cellIs" dxfId="119" priority="11" operator="equal">
      <formula>0</formula>
    </cfRule>
  </conditionalFormatting>
  <conditionalFormatting sqref="AA76:AB77">
    <cfRule type="cellIs" dxfId="118" priority="10" operator="equal">
      <formula>0</formula>
    </cfRule>
  </conditionalFormatting>
  <conditionalFormatting sqref="AA151:AB151">
    <cfRule type="cellIs" dxfId="117" priority="9" operator="equal">
      <formula>0</formula>
    </cfRule>
  </conditionalFormatting>
  <conditionalFormatting sqref="AA65:AB65">
    <cfRule type="cellIs" dxfId="116" priority="7" operator="equal">
      <formula>0</formula>
    </cfRule>
  </conditionalFormatting>
  <conditionalFormatting sqref="AA75:AB75">
    <cfRule type="cellIs" dxfId="115" priority="6" operator="equal">
      <formula>0</formula>
    </cfRule>
  </conditionalFormatting>
  <conditionalFormatting sqref="AB53">
    <cfRule type="cellIs" dxfId="114" priority="5" operator="equal">
      <formula>0</formula>
    </cfRule>
  </conditionalFormatting>
  <conditionalFormatting sqref="AA53">
    <cfRule type="cellIs" dxfId="113" priority="4" operator="equal">
      <formula>0</formula>
    </cfRule>
  </conditionalFormatting>
  <conditionalFormatting sqref="AA58:AB58">
    <cfRule type="cellIs" dxfId="112" priority="3" operator="equal">
      <formula>0</formula>
    </cfRule>
  </conditionalFormatting>
  <pageMargins left="0.59055118110236227" right="0.19685039370078741" top="0.19685039370078741" bottom="0.19685039370078741" header="0.31496062992125984" footer="0.31496062992125984"/>
  <pageSetup paperSize="9" scale="57" fitToHeight="2" orientation="portrait" horizontalDpi="4294967293" verticalDpi="360" r:id="rId1"/>
  <rowBreaks count="1" manualBreakCount="1">
    <brk id="168" min="1" max="25" man="1"/>
  </rowBreaks>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outlinePr summaryBelow="0"/>
    <pageSetUpPr fitToPage="1"/>
  </sheetPr>
  <dimension ref="A1:AC151"/>
  <sheetViews>
    <sheetView view="pageBreakPreview" topLeftCell="D40" zoomScale="85" zoomScaleNormal="85" zoomScaleSheetLayoutView="85" workbookViewId="0">
      <selection activeCell="A95" sqref="A95:XFD95"/>
    </sheetView>
  </sheetViews>
  <sheetFormatPr defaultRowHeight="14.4" outlineLevelRow="1" outlineLevelCol="1"/>
  <cols>
    <col min="1" max="1" width="4.6640625" style="37" hidden="1" customWidth="1" outlineLevel="1"/>
    <col min="2" max="2" width="6.44140625" style="83" hidden="1" customWidth="1" outlineLevel="1"/>
    <col min="3" max="3" width="6.44140625" style="37" hidden="1" customWidth="1" outlineLevel="1"/>
    <col min="4" max="4" width="55.6640625" style="1" customWidth="1" collapsed="1"/>
    <col min="5" max="5" width="7.109375" style="12" bestFit="1" customWidth="1"/>
    <col min="6" max="6" width="78.33203125" style="40" hidden="1" customWidth="1"/>
    <col min="7" max="26" width="3.33203125" customWidth="1" outlineLevel="1"/>
    <col min="27" max="27" width="5.6640625" style="89" customWidth="1"/>
    <col min="28" max="28" width="12.6640625" customWidth="1"/>
  </cols>
  <sheetData>
    <row r="1" spans="1:29" ht="20.100000000000001" customHeight="1">
      <c r="D1" s="243" t="s">
        <v>8</v>
      </c>
      <c r="E1" s="243"/>
      <c r="F1" s="243"/>
      <c r="G1" s="243"/>
      <c r="H1" s="243"/>
      <c r="I1" s="243"/>
      <c r="J1" s="243"/>
      <c r="K1" s="243"/>
      <c r="L1" s="243"/>
      <c r="M1" s="243"/>
      <c r="N1" s="243"/>
      <c r="O1" s="243"/>
      <c r="P1" s="243"/>
      <c r="Q1" s="243"/>
      <c r="R1" s="243"/>
      <c r="S1" s="243"/>
      <c r="T1" s="243"/>
      <c r="U1" s="243"/>
      <c r="V1" s="243"/>
      <c r="W1" s="243"/>
      <c r="X1" s="243"/>
      <c r="Y1" s="243"/>
      <c r="Z1" s="244"/>
      <c r="AA1" s="260" t="s">
        <v>55</v>
      </c>
      <c r="AB1" s="242" t="s">
        <v>56</v>
      </c>
    </row>
    <row r="2" spans="1:29" ht="20.100000000000001" customHeight="1">
      <c r="D2" s="245">
        <f>ПТ!D2+1</f>
        <v>44338</v>
      </c>
      <c r="E2" s="245"/>
      <c r="F2" s="245"/>
      <c r="G2" s="245"/>
      <c r="H2" s="245"/>
      <c r="I2" s="245"/>
      <c r="J2" s="245"/>
      <c r="K2" s="245"/>
      <c r="L2" s="245"/>
      <c r="M2" s="245"/>
      <c r="N2" s="245"/>
      <c r="O2" s="245"/>
      <c r="P2" s="245"/>
      <c r="Q2" s="245"/>
      <c r="R2" s="245"/>
      <c r="S2" s="245"/>
      <c r="T2" s="245"/>
      <c r="U2" s="245"/>
      <c r="V2" s="245"/>
      <c r="W2" s="245"/>
      <c r="X2" s="245"/>
      <c r="Y2" s="245"/>
      <c r="Z2" s="245"/>
      <c r="AA2" s="261"/>
      <c r="AB2" s="242"/>
    </row>
    <row r="3" spans="1:29" ht="20.100000000000001" customHeight="1">
      <c r="D3" s="281" t="s">
        <v>12</v>
      </c>
      <c r="E3" s="281"/>
      <c r="F3" s="281"/>
      <c r="G3" s="281"/>
      <c r="H3" s="281"/>
      <c r="I3" s="281"/>
      <c r="J3" s="281"/>
      <c r="K3" s="281"/>
      <c r="L3" s="281"/>
      <c r="M3" s="281"/>
      <c r="N3" s="281"/>
      <c r="O3" s="281"/>
      <c r="P3" s="281"/>
      <c r="Q3" s="281"/>
      <c r="R3" s="281"/>
      <c r="S3" s="281"/>
      <c r="T3" s="281"/>
      <c r="U3" s="281"/>
      <c r="V3" s="281"/>
      <c r="W3" s="281"/>
      <c r="X3" s="281"/>
      <c r="Y3" s="281"/>
      <c r="Z3" s="281"/>
      <c r="AA3" s="262"/>
      <c r="AB3" s="242"/>
    </row>
    <row r="4" spans="1:29" ht="13.5" customHeight="1">
      <c r="D4" s="5" t="s">
        <v>6</v>
      </c>
      <c r="E4" s="14" t="s">
        <v>2</v>
      </c>
      <c r="F4" s="24"/>
      <c r="G4" s="26"/>
      <c r="H4" s="26"/>
      <c r="I4" s="26"/>
      <c r="J4" s="26"/>
      <c r="K4" s="26"/>
      <c r="L4" s="26"/>
      <c r="M4" s="26"/>
      <c r="N4" s="26"/>
      <c r="O4" s="26"/>
      <c r="P4" s="26"/>
      <c r="Q4" s="26"/>
      <c r="R4" s="26"/>
      <c r="S4" s="26"/>
      <c r="T4" s="26"/>
      <c r="U4" s="26"/>
      <c r="V4" s="26"/>
      <c r="W4" s="26"/>
      <c r="X4" s="26"/>
      <c r="Y4" s="26"/>
      <c r="Z4" s="26"/>
    </row>
    <row r="5" spans="1:29" ht="13.5" customHeight="1">
      <c r="B5" s="87" t="s">
        <v>155</v>
      </c>
      <c r="C5" s="70"/>
      <c r="D5" s="29" t="s">
        <v>1</v>
      </c>
      <c r="E5" s="29"/>
      <c r="F5" s="85"/>
      <c r="G5" s="29"/>
      <c r="H5" s="29"/>
      <c r="I5" s="29"/>
      <c r="J5" s="29"/>
      <c r="K5" s="29"/>
      <c r="L5" s="29"/>
      <c r="M5" s="29"/>
      <c r="N5" s="29"/>
      <c r="O5" s="29"/>
      <c r="P5" s="29"/>
      <c r="Q5" s="29"/>
      <c r="R5" s="29"/>
      <c r="S5" s="29"/>
      <c r="T5" s="29"/>
      <c r="U5" s="29"/>
      <c r="V5" s="29"/>
      <c r="W5" s="29"/>
      <c r="X5" s="29"/>
      <c r="Y5" s="29"/>
      <c r="Z5" s="29"/>
    </row>
    <row r="6" spans="1:29" ht="13.5" customHeight="1" outlineLevel="1">
      <c r="B6" s="68">
        <v>1099</v>
      </c>
      <c r="C6" s="69"/>
      <c r="D6" s="141" t="s">
        <v>43</v>
      </c>
      <c r="E6" s="46">
        <v>49</v>
      </c>
      <c r="F6" s="13" t="s">
        <v>237</v>
      </c>
      <c r="G6" s="103"/>
      <c r="H6" s="103"/>
      <c r="I6" s="103"/>
      <c r="J6" s="103"/>
      <c r="K6" s="103"/>
      <c r="L6" s="103"/>
      <c r="M6" s="103"/>
      <c r="N6" s="103"/>
      <c r="O6" s="103"/>
      <c r="P6" s="103"/>
      <c r="Q6" s="103"/>
      <c r="R6" s="103"/>
      <c r="S6" s="103"/>
      <c r="T6" s="103"/>
      <c r="U6" s="103"/>
      <c r="V6" s="103"/>
      <c r="W6" s="103"/>
      <c r="X6" s="103"/>
      <c r="Y6" s="103"/>
      <c r="Z6" s="103"/>
      <c r="AA6" s="84">
        <f>SUM(G6:Z6)</f>
        <v>0</v>
      </c>
      <c r="AB6" s="25">
        <f>AA6*E6</f>
        <v>0</v>
      </c>
    </row>
    <row r="7" spans="1:29" s="42" customFormat="1" ht="13.5" customHeight="1" outlineLevel="1">
      <c r="B7" s="68"/>
      <c r="D7" s="185" t="s">
        <v>473</v>
      </c>
      <c r="E7" s="39">
        <v>56</v>
      </c>
      <c r="F7" s="169"/>
      <c r="G7" s="170"/>
      <c r="H7" s="170"/>
      <c r="I7" s="170"/>
      <c r="J7" s="170"/>
      <c r="K7" s="170"/>
      <c r="L7" s="170"/>
      <c r="M7" s="170"/>
      <c r="N7" s="170"/>
      <c r="O7" s="170"/>
      <c r="P7" s="170"/>
      <c r="Q7" s="170"/>
      <c r="R7" s="170"/>
      <c r="S7" s="170"/>
      <c r="T7" s="170"/>
      <c r="U7" s="170"/>
      <c r="V7" s="170"/>
      <c r="W7" s="170"/>
      <c r="X7" s="170"/>
      <c r="Y7" s="170"/>
      <c r="Z7" s="170"/>
      <c r="AA7" s="78">
        <f t="shared" ref="AA7" si="0">SUM(G7:Z7)</f>
        <v>0</v>
      </c>
      <c r="AB7" s="43">
        <f t="shared" ref="AB7" si="1">AA7*E7</f>
        <v>0</v>
      </c>
    </row>
    <row r="8" spans="1:29" ht="13.5" customHeight="1" outlineLevel="1">
      <c r="B8" s="68">
        <v>1153</v>
      </c>
      <c r="C8" s="69"/>
      <c r="D8" s="147" t="s">
        <v>114</v>
      </c>
      <c r="E8" s="39">
        <v>76</v>
      </c>
      <c r="F8" s="13" t="s">
        <v>238</v>
      </c>
      <c r="G8" s="103"/>
      <c r="H8" s="103"/>
      <c r="I8" s="103"/>
      <c r="J8" s="103"/>
      <c r="K8" s="103"/>
      <c r="L8" s="103"/>
      <c r="M8" s="103"/>
      <c r="N8" s="103"/>
      <c r="O8" s="103"/>
      <c r="P8" s="103"/>
      <c r="Q8" s="103"/>
      <c r="R8" s="103"/>
      <c r="S8" s="103"/>
      <c r="T8" s="103"/>
      <c r="U8" s="103"/>
      <c r="V8" s="103"/>
      <c r="W8" s="103"/>
      <c r="X8" s="103"/>
      <c r="Y8" s="103"/>
      <c r="Z8" s="103"/>
      <c r="AA8" s="84">
        <f>SUM(G8:Z8)</f>
        <v>0</v>
      </c>
      <c r="AB8" s="25">
        <f>AA8*E8</f>
        <v>0</v>
      </c>
    </row>
    <row r="9" spans="1:29" ht="13.5" customHeight="1" outlineLevel="1">
      <c r="A9" s="40"/>
      <c r="B9" s="40"/>
      <c r="C9" s="40"/>
      <c r="D9" s="141" t="s">
        <v>469</v>
      </c>
      <c r="E9" s="39">
        <v>76</v>
      </c>
      <c r="F9" s="163" t="s">
        <v>470</v>
      </c>
      <c r="G9" s="164"/>
      <c r="H9" s="164"/>
      <c r="I9" s="164"/>
      <c r="J9" s="164"/>
      <c r="K9" s="164"/>
      <c r="L9" s="164"/>
      <c r="M9" s="164"/>
      <c r="N9" s="164"/>
      <c r="O9" s="164"/>
      <c r="P9" s="164"/>
      <c r="Q9" s="164"/>
      <c r="R9" s="164"/>
      <c r="S9" s="164"/>
      <c r="T9" s="164"/>
      <c r="U9" s="164"/>
      <c r="V9" s="164"/>
      <c r="W9" s="164"/>
      <c r="X9" s="164"/>
      <c r="Y9" s="164"/>
      <c r="Z9" s="164"/>
      <c r="AA9" s="78">
        <f t="shared" ref="AA9" si="2">SUM(G9:Z9)</f>
        <v>0</v>
      </c>
      <c r="AB9" s="43">
        <f t="shared" ref="AB9" si="3">AA9*E9</f>
        <v>0</v>
      </c>
      <c r="AC9" s="37"/>
    </row>
    <row r="10" spans="1:29" ht="13.5" customHeight="1" outlineLevel="1">
      <c r="B10" s="68">
        <v>1246</v>
      </c>
      <c r="C10" s="69"/>
      <c r="D10" s="142" t="s">
        <v>65</v>
      </c>
      <c r="E10" s="46">
        <v>49</v>
      </c>
      <c r="F10" s="13" t="s">
        <v>220</v>
      </c>
      <c r="G10" s="103"/>
      <c r="H10" s="109"/>
      <c r="I10" s="109"/>
      <c r="J10" s="109"/>
      <c r="K10" s="109"/>
      <c r="L10" s="109"/>
      <c r="M10" s="109"/>
      <c r="N10" s="109"/>
      <c r="O10" s="109"/>
      <c r="P10" s="109"/>
      <c r="Q10" s="109"/>
      <c r="R10" s="109"/>
      <c r="S10" s="109"/>
      <c r="T10" s="109"/>
      <c r="U10" s="109"/>
      <c r="V10" s="109"/>
      <c r="W10" s="109"/>
      <c r="X10" s="109"/>
      <c r="Y10" s="109"/>
      <c r="Z10" s="109"/>
      <c r="AA10" s="84">
        <f>SUM(G10:Z10)</f>
        <v>0</v>
      </c>
      <c r="AB10" s="25">
        <f>AA10*E10</f>
        <v>0</v>
      </c>
    </row>
    <row r="11" spans="1:29" ht="13.5" customHeight="1" outlineLevel="1">
      <c r="B11" s="68"/>
      <c r="C11" s="69"/>
      <c r="D11" s="29" t="s">
        <v>20</v>
      </c>
      <c r="E11" s="29"/>
      <c r="F11" s="85"/>
      <c r="G11" s="95"/>
      <c r="H11" s="95"/>
      <c r="I11" s="95"/>
      <c r="J11" s="95"/>
      <c r="K11" s="95"/>
      <c r="L11" s="95"/>
      <c r="M11" s="95"/>
      <c r="N11" s="95"/>
      <c r="O11" s="95"/>
      <c r="P11" s="95"/>
      <c r="Q11" s="95"/>
      <c r="R11" s="95"/>
      <c r="S11" s="95"/>
      <c r="T11" s="95"/>
      <c r="U11" s="95"/>
      <c r="V11" s="95"/>
      <c r="W11" s="95"/>
      <c r="X11" s="95"/>
      <c r="Y11" s="95"/>
      <c r="Z11" s="95"/>
    </row>
    <row r="12" spans="1:29" ht="13.5" customHeight="1" outlineLevel="1">
      <c r="B12" s="68">
        <v>1224</v>
      </c>
      <c r="C12" s="69"/>
      <c r="D12" s="56" t="s">
        <v>82</v>
      </c>
      <c r="E12" s="39">
        <v>147</v>
      </c>
      <c r="F12" s="13" t="s">
        <v>239</v>
      </c>
      <c r="G12" s="96"/>
      <c r="H12" s="97"/>
      <c r="I12" s="97"/>
      <c r="J12" s="97"/>
      <c r="K12" s="97"/>
      <c r="L12" s="97"/>
      <c r="M12" s="97"/>
      <c r="N12" s="97"/>
      <c r="O12" s="97"/>
      <c r="P12" s="97"/>
      <c r="Q12" s="97"/>
      <c r="R12" s="97"/>
      <c r="S12" s="97"/>
      <c r="T12" s="97"/>
      <c r="U12" s="97"/>
      <c r="V12" s="97"/>
      <c r="W12" s="97"/>
      <c r="X12" s="97"/>
      <c r="Y12" s="97"/>
      <c r="Z12" s="97"/>
      <c r="AA12" s="84">
        <f>SUM(G12:Z12)</f>
        <v>0</v>
      </c>
      <c r="AB12" s="25">
        <f>AA12*E12</f>
        <v>0</v>
      </c>
    </row>
    <row r="13" spans="1:29" ht="13.5" customHeight="1" outlineLevel="1">
      <c r="B13" s="68">
        <v>1221</v>
      </c>
      <c r="C13" s="69"/>
      <c r="D13" s="154" t="s">
        <v>380</v>
      </c>
      <c r="E13" s="39">
        <v>158</v>
      </c>
      <c r="F13" s="13" t="s">
        <v>240</v>
      </c>
      <c r="G13" s="96"/>
      <c r="H13" s="97"/>
      <c r="I13" s="97"/>
      <c r="J13" s="97"/>
      <c r="K13" s="97"/>
      <c r="L13" s="97"/>
      <c r="M13" s="97"/>
      <c r="N13" s="97"/>
      <c r="O13" s="97"/>
      <c r="P13" s="97"/>
      <c r="Q13" s="97"/>
      <c r="R13" s="97"/>
      <c r="S13" s="97"/>
      <c r="T13" s="97"/>
      <c r="U13" s="97"/>
      <c r="V13" s="97"/>
      <c r="W13" s="97"/>
      <c r="X13" s="97"/>
      <c r="Y13" s="97"/>
      <c r="Z13" s="97"/>
      <c r="AA13" s="84">
        <f>SUM(G13:Z13)</f>
        <v>0</v>
      </c>
      <c r="AB13" s="25">
        <f>AA13*E13</f>
        <v>0</v>
      </c>
    </row>
    <row r="14" spans="1:29" ht="13.5" customHeight="1" outlineLevel="1">
      <c r="B14" s="68"/>
      <c r="C14" s="69"/>
      <c r="D14" s="29" t="s">
        <v>24</v>
      </c>
      <c r="E14" s="29"/>
      <c r="F14" s="85"/>
      <c r="G14" s="95"/>
      <c r="H14" s="95"/>
      <c r="I14" s="95"/>
      <c r="J14" s="95"/>
      <c r="K14" s="95"/>
      <c r="L14" s="95"/>
      <c r="M14" s="95"/>
      <c r="N14" s="95"/>
      <c r="O14" s="95"/>
      <c r="P14" s="95"/>
      <c r="Q14" s="95"/>
      <c r="R14" s="95"/>
      <c r="S14" s="95"/>
      <c r="T14" s="95"/>
      <c r="U14" s="95"/>
      <c r="V14" s="95"/>
      <c r="W14" s="95"/>
      <c r="X14" s="95"/>
      <c r="Y14" s="95"/>
      <c r="Z14" s="95"/>
    </row>
    <row r="15" spans="1:29" ht="13.5" customHeight="1" outlineLevel="1">
      <c r="B15" s="68">
        <v>1226</v>
      </c>
      <c r="C15" s="69"/>
      <c r="D15" s="58" t="s">
        <v>25</v>
      </c>
      <c r="E15" s="39">
        <v>89</v>
      </c>
      <c r="F15" s="13" t="s">
        <v>241</v>
      </c>
      <c r="G15" s="96"/>
      <c r="H15" s="97"/>
      <c r="I15" s="97"/>
      <c r="J15" s="97"/>
      <c r="K15" s="97"/>
      <c r="L15" s="97"/>
      <c r="M15" s="97"/>
      <c r="N15" s="97"/>
      <c r="O15" s="97"/>
      <c r="P15" s="97"/>
      <c r="Q15" s="97"/>
      <c r="R15" s="97"/>
      <c r="S15" s="97"/>
      <c r="T15" s="97"/>
      <c r="U15" s="97"/>
      <c r="V15" s="97"/>
      <c r="W15" s="97"/>
      <c r="X15" s="97"/>
      <c r="Y15" s="97"/>
      <c r="Z15" s="97"/>
      <c r="AA15" s="84">
        <f>SUM(G15:Z15)</f>
        <v>0</v>
      </c>
      <c r="AB15" s="25">
        <f>AA15*E15</f>
        <v>0</v>
      </c>
    </row>
    <row r="16" spans="1:29" ht="13.5" customHeight="1" outlineLevel="1">
      <c r="B16" s="68">
        <v>1227</v>
      </c>
      <c r="C16" s="69"/>
      <c r="D16" s="59" t="s">
        <v>26</v>
      </c>
      <c r="E16" s="39">
        <v>89</v>
      </c>
      <c r="F16" s="13" t="s">
        <v>242</v>
      </c>
      <c r="G16" s="96"/>
      <c r="H16" s="97"/>
      <c r="I16" s="97"/>
      <c r="J16" s="97"/>
      <c r="K16" s="97"/>
      <c r="L16" s="97"/>
      <c r="M16" s="97"/>
      <c r="N16" s="97"/>
      <c r="O16" s="97"/>
      <c r="P16" s="97"/>
      <c r="Q16" s="97"/>
      <c r="R16" s="97"/>
      <c r="S16" s="97"/>
      <c r="T16" s="97"/>
      <c r="U16" s="97"/>
      <c r="V16" s="97"/>
      <c r="W16" s="97"/>
      <c r="X16" s="97"/>
      <c r="Y16" s="97"/>
      <c r="Z16" s="97"/>
      <c r="AA16" s="84">
        <f>SUM(G16:Z16)</f>
        <v>0</v>
      </c>
      <c r="AB16" s="25">
        <f>AA16*E16</f>
        <v>0</v>
      </c>
    </row>
    <row r="17" spans="1:29" ht="13.5" customHeight="1">
      <c r="B17" s="68"/>
      <c r="C17" s="69"/>
      <c r="D17" s="29" t="s">
        <v>3</v>
      </c>
      <c r="E17" s="29"/>
      <c r="F17" s="85"/>
      <c r="G17" s="95"/>
      <c r="H17" s="95"/>
      <c r="I17" s="95"/>
      <c r="J17" s="95"/>
      <c r="K17" s="95"/>
      <c r="L17" s="95"/>
      <c r="M17" s="95"/>
      <c r="N17" s="95"/>
      <c r="O17" s="95"/>
      <c r="P17" s="95"/>
      <c r="Q17" s="95"/>
      <c r="R17" s="95"/>
      <c r="S17" s="95"/>
      <c r="T17" s="95"/>
      <c r="U17" s="95"/>
      <c r="V17" s="95"/>
      <c r="W17" s="95"/>
      <c r="X17" s="95"/>
      <c r="Y17" s="95"/>
      <c r="Z17" s="95"/>
    </row>
    <row r="18" spans="1:29" ht="13.5" customHeight="1" outlineLevel="1">
      <c r="B18" s="68">
        <v>570</v>
      </c>
      <c r="C18" s="69"/>
      <c r="D18" s="141" t="s">
        <v>104</v>
      </c>
      <c r="E18" s="214">
        <v>80</v>
      </c>
      <c r="F18" s="13" t="s">
        <v>280</v>
      </c>
      <c r="G18" s="103"/>
      <c r="H18" s="103"/>
      <c r="I18" s="103"/>
      <c r="J18" s="103"/>
      <c r="K18" s="103"/>
      <c r="L18" s="103"/>
      <c r="M18" s="103"/>
      <c r="N18" s="103"/>
      <c r="O18" s="103"/>
      <c r="P18" s="103"/>
      <c r="Q18" s="103"/>
      <c r="R18" s="103"/>
      <c r="S18" s="103"/>
      <c r="T18" s="103"/>
      <c r="U18" s="103"/>
      <c r="V18" s="103"/>
      <c r="W18" s="103"/>
      <c r="X18" s="103"/>
      <c r="Y18" s="103"/>
      <c r="Z18" s="103"/>
      <c r="AA18" s="84">
        <f>SUM(G18:Z18)</f>
        <v>0</v>
      </c>
      <c r="AB18" s="25">
        <f>AA18*E18</f>
        <v>0</v>
      </c>
    </row>
    <row r="19" spans="1:29" ht="13.5" customHeight="1">
      <c r="B19" s="68"/>
      <c r="C19" s="69"/>
      <c r="D19" s="29" t="s">
        <v>4</v>
      </c>
      <c r="E19" s="29"/>
      <c r="F19" s="85"/>
      <c r="G19" s="95"/>
      <c r="H19" s="95"/>
      <c r="I19" s="95"/>
      <c r="J19" s="95"/>
      <c r="K19" s="95"/>
      <c r="L19" s="95"/>
      <c r="M19" s="95"/>
      <c r="N19" s="95"/>
      <c r="O19" s="95"/>
      <c r="P19" s="95"/>
      <c r="Q19" s="95"/>
      <c r="R19" s="95"/>
      <c r="S19" s="95"/>
      <c r="T19" s="95"/>
      <c r="U19" s="95"/>
      <c r="V19" s="95"/>
      <c r="W19" s="95"/>
      <c r="X19" s="95"/>
      <c r="Y19" s="95"/>
      <c r="Z19" s="95"/>
    </row>
    <row r="20" spans="1:29" ht="13.5" customHeight="1" outlineLevel="1">
      <c r="B20" s="68">
        <v>1001</v>
      </c>
      <c r="C20" s="69"/>
      <c r="D20" s="177" t="s">
        <v>86</v>
      </c>
      <c r="E20" s="200">
        <v>106</v>
      </c>
      <c r="F20" s="13" t="s">
        <v>243</v>
      </c>
      <c r="G20" s="103"/>
      <c r="H20" s="109"/>
      <c r="I20" s="109"/>
      <c r="J20" s="109"/>
      <c r="K20" s="109"/>
      <c r="L20" s="109"/>
      <c r="M20" s="109"/>
      <c r="N20" s="109"/>
      <c r="O20" s="109"/>
      <c r="P20" s="109"/>
      <c r="Q20" s="109"/>
      <c r="R20" s="109"/>
      <c r="S20" s="109"/>
      <c r="T20" s="109"/>
      <c r="U20" s="109"/>
      <c r="V20" s="109"/>
      <c r="W20" s="109"/>
      <c r="X20" s="109"/>
      <c r="Y20" s="109"/>
      <c r="Z20" s="109"/>
      <c r="AA20" s="84">
        <f t="shared" ref="AA20" si="4">SUM(G20:Z20)</f>
        <v>0</v>
      </c>
      <c r="AB20" s="25">
        <f>AA20*E20</f>
        <v>0</v>
      </c>
    </row>
    <row r="21" spans="1:29" ht="13.5" customHeight="1" outlineLevel="1">
      <c r="B21" s="68">
        <v>861</v>
      </c>
      <c r="C21" s="69"/>
      <c r="D21" s="144" t="s">
        <v>151</v>
      </c>
      <c r="E21" s="39">
        <v>67</v>
      </c>
      <c r="F21" s="13" t="s">
        <v>244</v>
      </c>
      <c r="G21" s="103"/>
      <c r="H21" s="109"/>
      <c r="I21" s="109"/>
      <c r="J21" s="109"/>
      <c r="K21" s="109"/>
      <c r="L21" s="109"/>
      <c r="M21" s="109"/>
      <c r="N21" s="109"/>
      <c r="O21" s="109"/>
      <c r="P21" s="109"/>
      <c r="Q21" s="109"/>
      <c r="R21" s="109"/>
      <c r="S21" s="109"/>
      <c r="T21" s="109"/>
      <c r="U21" s="109"/>
      <c r="V21" s="109"/>
      <c r="W21" s="109"/>
      <c r="X21" s="109"/>
      <c r="Y21" s="109"/>
      <c r="Z21" s="109"/>
      <c r="AA21" s="84">
        <f t="shared" ref="AA21:AA59" si="5">SUM(G21:Z21)</f>
        <v>0</v>
      </c>
      <c r="AB21" s="43">
        <f t="shared" ref="AB21:AB59" si="6">AA21*E21</f>
        <v>0</v>
      </c>
    </row>
    <row r="22" spans="1:29" ht="13.5" customHeight="1" outlineLevel="1">
      <c r="B22" s="68">
        <v>1049</v>
      </c>
      <c r="C22" s="68">
        <v>8000</v>
      </c>
      <c r="D22" s="160" t="s">
        <v>73</v>
      </c>
      <c r="E22" s="39">
        <v>109</v>
      </c>
      <c r="F22" s="13" t="s">
        <v>224</v>
      </c>
      <c r="G22" s="119"/>
      <c r="H22" s="119"/>
      <c r="I22" s="119"/>
      <c r="J22" s="119"/>
      <c r="K22" s="119"/>
      <c r="L22" s="119"/>
      <c r="M22" s="119"/>
      <c r="N22" s="119"/>
      <c r="O22" s="119"/>
      <c r="P22" s="119"/>
      <c r="Q22" s="119"/>
      <c r="R22" s="119"/>
      <c r="S22" s="119"/>
      <c r="T22" s="119"/>
      <c r="U22" s="119"/>
      <c r="V22" s="119"/>
      <c r="W22" s="119"/>
      <c r="X22" s="119"/>
      <c r="Y22" s="119"/>
      <c r="Z22" s="119"/>
      <c r="AA22" s="84">
        <f t="shared" si="5"/>
        <v>0</v>
      </c>
      <c r="AB22" s="43">
        <f t="shared" si="6"/>
        <v>0</v>
      </c>
    </row>
    <row r="23" spans="1:29" ht="13.5" customHeight="1" outlineLevel="1">
      <c r="B23" s="68">
        <v>1048</v>
      </c>
      <c r="C23" s="68">
        <v>9000</v>
      </c>
      <c r="D23" s="148" t="s">
        <v>95</v>
      </c>
      <c r="E23" s="39">
        <v>104</v>
      </c>
      <c r="F23" s="13" t="s">
        <v>249</v>
      </c>
      <c r="G23" s="120"/>
      <c r="H23" s="120"/>
      <c r="I23" s="120"/>
      <c r="J23" s="120"/>
      <c r="K23" s="120"/>
      <c r="L23" s="120"/>
      <c r="M23" s="120"/>
      <c r="N23" s="120"/>
      <c r="O23" s="120"/>
      <c r="P23" s="120"/>
      <c r="Q23" s="120"/>
      <c r="R23" s="120"/>
      <c r="S23" s="120"/>
      <c r="T23" s="120"/>
      <c r="U23" s="120"/>
      <c r="V23" s="120"/>
      <c r="W23" s="120"/>
      <c r="X23" s="120"/>
      <c r="Y23" s="120"/>
      <c r="Z23" s="120"/>
      <c r="AA23" s="84">
        <f t="shared" si="5"/>
        <v>0</v>
      </c>
      <c r="AB23" s="43">
        <f t="shared" si="6"/>
        <v>0</v>
      </c>
    </row>
    <row r="24" spans="1:29" ht="13.5" customHeight="1" outlineLevel="1">
      <c r="B24" s="68">
        <v>1967</v>
      </c>
      <c r="C24" s="77">
        <v>9050</v>
      </c>
      <c r="D24" s="148" t="s">
        <v>411</v>
      </c>
      <c r="E24" s="39">
        <v>104</v>
      </c>
      <c r="F24" s="113" t="s">
        <v>420</v>
      </c>
      <c r="G24" s="99"/>
      <c r="H24" s="99"/>
      <c r="I24" s="99"/>
      <c r="J24" s="99"/>
      <c r="K24" s="99"/>
      <c r="L24" s="99"/>
      <c r="M24" s="99"/>
      <c r="N24" s="99"/>
      <c r="O24" s="99"/>
      <c r="P24" s="99"/>
      <c r="Q24" s="99"/>
      <c r="R24" s="99"/>
      <c r="S24" s="99"/>
      <c r="T24" s="99"/>
      <c r="U24" s="99"/>
      <c r="V24" s="99"/>
      <c r="W24" s="99"/>
      <c r="X24" s="99"/>
      <c r="Y24" s="99"/>
      <c r="Z24" s="99"/>
      <c r="AA24" s="78">
        <f t="shared" si="5"/>
        <v>0</v>
      </c>
      <c r="AB24" s="43">
        <f t="shared" si="6"/>
        <v>0</v>
      </c>
    </row>
    <row r="25" spans="1:29" s="37" customFormat="1" ht="13.5" customHeight="1" outlineLevel="1">
      <c r="B25" s="68">
        <v>1967</v>
      </c>
      <c r="C25" s="77">
        <v>9050</v>
      </c>
      <c r="D25" s="147" t="s">
        <v>206</v>
      </c>
      <c r="E25" s="39">
        <v>121</v>
      </c>
      <c r="F25" s="13" t="s">
        <v>251</v>
      </c>
      <c r="G25" s="120"/>
      <c r="H25" s="120"/>
      <c r="I25" s="120"/>
      <c r="J25" s="120"/>
      <c r="K25" s="120"/>
      <c r="L25" s="120"/>
      <c r="M25" s="120"/>
      <c r="N25" s="120"/>
      <c r="O25" s="120"/>
      <c r="P25" s="120"/>
      <c r="Q25" s="120"/>
      <c r="R25" s="120"/>
      <c r="S25" s="120"/>
      <c r="T25" s="120"/>
      <c r="U25" s="120"/>
      <c r="V25" s="120"/>
      <c r="W25" s="120"/>
      <c r="X25" s="120"/>
      <c r="Y25" s="120"/>
      <c r="Z25" s="120"/>
      <c r="AA25" s="84">
        <f t="shared" si="5"/>
        <v>0</v>
      </c>
      <c r="AB25" s="43">
        <f t="shared" si="6"/>
        <v>0</v>
      </c>
    </row>
    <row r="26" spans="1:29" s="37" customFormat="1" ht="13.5" customHeight="1" outlineLevel="1">
      <c r="B26" s="68">
        <v>1810</v>
      </c>
      <c r="C26" s="68">
        <v>9060</v>
      </c>
      <c r="D26" s="147" t="s">
        <v>196</v>
      </c>
      <c r="E26" s="39">
        <v>121</v>
      </c>
      <c r="F26" s="13" t="s">
        <v>226</v>
      </c>
      <c r="G26" s="120"/>
      <c r="H26" s="120"/>
      <c r="I26" s="120"/>
      <c r="J26" s="120"/>
      <c r="K26" s="120"/>
      <c r="L26" s="120"/>
      <c r="M26" s="120"/>
      <c r="N26" s="120"/>
      <c r="O26" s="120"/>
      <c r="P26" s="120"/>
      <c r="Q26" s="120"/>
      <c r="R26" s="120"/>
      <c r="S26" s="120"/>
      <c r="T26" s="120"/>
      <c r="U26" s="120"/>
      <c r="V26" s="120"/>
      <c r="W26" s="120"/>
      <c r="X26" s="120"/>
      <c r="Y26" s="120"/>
      <c r="Z26" s="120"/>
      <c r="AA26" s="84">
        <f t="shared" si="5"/>
        <v>0</v>
      </c>
      <c r="AB26" s="43">
        <f t="shared" si="6"/>
        <v>0</v>
      </c>
    </row>
    <row r="27" spans="1:29" s="37" customFormat="1" ht="13.5" customHeight="1" outlineLevel="1">
      <c r="B27" s="74">
        <v>1997</v>
      </c>
      <c r="C27" s="68">
        <v>9120</v>
      </c>
      <c r="D27" s="148" t="s">
        <v>382</v>
      </c>
      <c r="E27" s="39">
        <v>115</v>
      </c>
      <c r="F27" s="13" t="s">
        <v>371</v>
      </c>
      <c r="G27" s="120"/>
      <c r="H27" s="120"/>
      <c r="I27" s="120"/>
      <c r="J27" s="120"/>
      <c r="K27" s="120"/>
      <c r="L27" s="120"/>
      <c r="M27" s="120"/>
      <c r="N27" s="120"/>
      <c r="O27" s="120"/>
      <c r="P27" s="120"/>
      <c r="Q27" s="120"/>
      <c r="R27" s="120"/>
      <c r="S27" s="120"/>
      <c r="T27" s="120"/>
      <c r="U27" s="120"/>
      <c r="V27" s="120"/>
      <c r="W27" s="120"/>
      <c r="X27" s="120"/>
      <c r="Y27" s="120"/>
      <c r="Z27" s="120"/>
      <c r="AA27" s="84">
        <f t="shared" si="5"/>
        <v>0</v>
      </c>
      <c r="AB27" s="43">
        <f t="shared" si="6"/>
        <v>0</v>
      </c>
    </row>
    <row r="28" spans="1:29" ht="13.5" customHeight="1" outlineLevel="1">
      <c r="B28" s="68">
        <v>1045</v>
      </c>
      <c r="C28" s="68">
        <v>9120</v>
      </c>
      <c r="D28" s="147" t="s">
        <v>412</v>
      </c>
      <c r="E28" s="39">
        <v>106</v>
      </c>
      <c r="F28" s="113" t="s">
        <v>418</v>
      </c>
      <c r="G28" s="99"/>
      <c r="H28" s="99"/>
      <c r="I28" s="99"/>
      <c r="J28" s="99"/>
      <c r="K28" s="99"/>
      <c r="L28" s="99"/>
      <c r="M28" s="99"/>
      <c r="N28" s="99"/>
      <c r="O28" s="99"/>
      <c r="P28" s="99"/>
      <c r="Q28" s="99"/>
      <c r="R28" s="99"/>
      <c r="S28" s="99"/>
      <c r="T28" s="99"/>
      <c r="U28" s="99"/>
      <c r="V28" s="99"/>
      <c r="W28" s="99"/>
      <c r="X28" s="99"/>
      <c r="Y28" s="99"/>
      <c r="Z28" s="99"/>
      <c r="AA28" s="78">
        <f t="shared" si="5"/>
        <v>0</v>
      </c>
      <c r="AB28" s="43">
        <f t="shared" si="6"/>
        <v>0</v>
      </c>
    </row>
    <row r="29" spans="1:29" s="37" customFormat="1" ht="13.5" customHeight="1" outlineLevel="1">
      <c r="B29" s="68">
        <v>1046</v>
      </c>
      <c r="C29" s="77">
        <v>9130</v>
      </c>
      <c r="D29" s="147" t="s">
        <v>413</v>
      </c>
      <c r="E29" s="39">
        <v>121</v>
      </c>
      <c r="F29" s="113" t="s">
        <v>419</v>
      </c>
      <c r="G29" s="99"/>
      <c r="H29" s="99"/>
      <c r="I29" s="99"/>
      <c r="J29" s="99"/>
      <c r="K29" s="99"/>
      <c r="L29" s="99"/>
      <c r="M29" s="99"/>
      <c r="N29" s="99"/>
      <c r="O29" s="99"/>
      <c r="P29" s="99"/>
      <c r="Q29" s="99"/>
      <c r="R29" s="99"/>
      <c r="S29" s="99"/>
      <c r="T29" s="99"/>
      <c r="U29" s="99"/>
      <c r="V29" s="99"/>
      <c r="W29" s="99"/>
      <c r="X29" s="99"/>
      <c r="Y29" s="99"/>
      <c r="Z29" s="99"/>
      <c r="AA29" s="78">
        <f t="shared" si="5"/>
        <v>0</v>
      </c>
      <c r="AB29" s="43">
        <f t="shared" si="6"/>
        <v>0</v>
      </c>
    </row>
    <row r="30" spans="1:29" s="37" customFormat="1" ht="13.5" customHeight="1" outlineLevel="1">
      <c r="B30" s="74">
        <v>849</v>
      </c>
      <c r="C30" s="77">
        <v>9130</v>
      </c>
      <c r="D30" s="147" t="s">
        <v>364</v>
      </c>
      <c r="E30" s="39">
        <v>161</v>
      </c>
      <c r="F30" s="13" t="s">
        <v>372</v>
      </c>
      <c r="G30" s="120"/>
      <c r="H30" s="120"/>
      <c r="I30" s="120"/>
      <c r="J30" s="120"/>
      <c r="K30" s="120"/>
      <c r="L30" s="120"/>
      <c r="M30" s="120"/>
      <c r="N30" s="120"/>
      <c r="O30" s="120"/>
      <c r="P30" s="120"/>
      <c r="Q30" s="120"/>
      <c r="R30" s="120"/>
      <c r="S30" s="120"/>
      <c r="T30" s="120"/>
      <c r="U30" s="120"/>
      <c r="V30" s="120"/>
      <c r="W30" s="120"/>
      <c r="X30" s="120"/>
      <c r="Y30" s="120"/>
      <c r="Z30" s="120"/>
      <c r="AA30" s="84">
        <f t="shared" si="5"/>
        <v>0</v>
      </c>
      <c r="AB30" s="43">
        <f t="shared" si="6"/>
        <v>0</v>
      </c>
    </row>
    <row r="31" spans="1:29" s="40" customFormat="1" ht="13.5" customHeight="1" outlineLevel="1">
      <c r="A31" s="179"/>
      <c r="B31" s="74"/>
      <c r="C31" s="74"/>
      <c r="D31" s="147" t="s">
        <v>482</v>
      </c>
      <c r="E31" s="39">
        <v>161</v>
      </c>
      <c r="F31" s="21"/>
      <c r="G31" s="192"/>
      <c r="H31" s="192"/>
      <c r="I31" s="192"/>
      <c r="J31" s="192"/>
      <c r="K31" s="192"/>
      <c r="L31" s="192"/>
      <c r="M31" s="192"/>
      <c r="N31" s="192"/>
      <c r="O31" s="192"/>
      <c r="P31" s="192"/>
      <c r="Q31" s="192"/>
      <c r="R31" s="192"/>
      <c r="S31" s="192"/>
      <c r="T31" s="192"/>
      <c r="U31" s="192"/>
      <c r="V31" s="192"/>
      <c r="W31" s="192"/>
      <c r="X31" s="192"/>
      <c r="Y31" s="192"/>
      <c r="Z31" s="192"/>
      <c r="AA31" s="193">
        <f t="shared" ref="AA31" si="7">SUM(G31:Z31)</f>
        <v>0</v>
      </c>
      <c r="AB31" s="194">
        <f t="shared" si="6"/>
        <v>0</v>
      </c>
      <c r="AC31" s="181"/>
    </row>
    <row r="32" spans="1:29" s="40" customFormat="1" ht="13.5" customHeight="1" outlineLevel="1">
      <c r="A32" s="179"/>
      <c r="B32" s="68"/>
      <c r="C32" s="77"/>
      <c r="D32" s="177" t="s">
        <v>474</v>
      </c>
      <c r="E32" s="39">
        <v>117</v>
      </c>
      <c r="F32" s="163"/>
      <c r="G32" s="180"/>
      <c r="H32" s="180"/>
      <c r="I32" s="180"/>
      <c r="J32" s="180"/>
      <c r="K32" s="180"/>
      <c r="L32" s="180"/>
      <c r="M32" s="180"/>
      <c r="N32" s="180"/>
      <c r="O32" s="180"/>
      <c r="P32" s="180"/>
      <c r="Q32" s="180"/>
      <c r="R32" s="180"/>
      <c r="S32" s="180"/>
      <c r="T32" s="180"/>
      <c r="U32" s="180"/>
      <c r="V32" s="180"/>
      <c r="W32" s="180"/>
      <c r="X32" s="180"/>
      <c r="Y32" s="180"/>
      <c r="Z32" s="180"/>
      <c r="AA32" s="78">
        <f t="shared" ref="AA32:AA33" si="8">SUM(G32:Z32)</f>
        <v>0</v>
      </c>
      <c r="AB32" s="43">
        <f t="shared" si="6"/>
        <v>0</v>
      </c>
      <c r="AC32" s="181"/>
    </row>
    <row r="33" spans="1:28" s="37" customFormat="1" ht="13.5" customHeight="1" outlineLevel="1">
      <c r="A33" s="179"/>
      <c r="B33" s="68"/>
      <c r="C33" s="77"/>
      <c r="D33" s="177" t="s">
        <v>475</v>
      </c>
      <c r="E33" s="39">
        <v>117</v>
      </c>
      <c r="F33" s="163"/>
      <c r="G33" s="180"/>
      <c r="H33" s="180"/>
      <c r="I33" s="180"/>
      <c r="J33" s="180"/>
      <c r="K33" s="180"/>
      <c r="L33" s="180"/>
      <c r="M33" s="180"/>
      <c r="N33" s="180"/>
      <c r="O33" s="180"/>
      <c r="P33" s="180"/>
      <c r="Q33" s="180"/>
      <c r="R33" s="180"/>
      <c r="S33" s="180"/>
      <c r="T33" s="180"/>
      <c r="U33" s="180"/>
      <c r="V33" s="180"/>
      <c r="W33" s="180"/>
      <c r="X33" s="180"/>
      <c r="Y33" s="180"/>
      <c r="Z33" s="180"/>
      <c r="AA33" s="78">
        <f t="shared" si="8"/>
        <v>0</v>
      </c>
      <c r="AB33" s="43">
        <f t="shared" si="6"/>
        <v>0</v>
      </c>
    </row>
    <row r="34" spans="1:28" s="37" customFormat="1" ht="13.5" customHeight="1" outlineLevel="1">
      <c r="B34" s="74"/>
      <c r="C34" s="77"/>
      <c r="D34" s="147" t="s">
        <v>426</v>
      </c>
      <c r="E34" s="39">
        <v>91</v>
      </c>
      <c r="F34" s="13"/>
      <c r="G34" s="99"/>
      <c r="H34" s="99"/>
      <c r="I34" s="99"/>
      <c r="J34" s="99"/>
      <c r="K34" s="99"/>
      <c r="L34" s="99"/>
      <c r="M34" s="99"/>
      <c r="N34" s="99"/>
      <c r="O34" s="99"/>
      <c r="P34" s="99"/>
      <c r="Q34" s="99"/>
      <c r="R34" s="99"/>
      <c r="S34" s="99"/>
      <c r="T34" s="99"/>
      <c r="U34" s="99"/>
      <c r="V34" s="99"/>
      <c r="W34" s="99"/>
      <c r="X34" s="99"/>
      <c r="Y34" s="99"/>
      <c r="Z34" s="99"/>
      <c r="AA34" s="78">
        <f t="shared" si="5"/>
        <v>0</v>
      </c>
      <c r="AB34" s="43">
        <f t="shared" si="6"/>
        <v>0</v>
      </c>
    </row>
    <row r="35" spans="1:28" s="37" customFormat="1" ht="13.5" customHeight="1" outlineLevel="1">
      <c r="B35" s="68"/>
      <c r="C35" s="68">
        <v>9140</v>
      </c>
      <c r="D35" s="147" t="s">
        <v>147</v>
      </c>
      <c r="E35" s="39">
        <v>106</v>
      </c>
      <c r="F35" s="13" t="s">
        <v>246</v>
      </c>
      <c r="G35" s="120"/>
      <c r="H35" s="120"/>
      <c r="I35" s="120"/>
      <c r="J35" s="120"/>
      <c r="K35" s="120"/>
      <c r="L35" s="120"/>
      <c r="M35" s="120"/>
      <c r="N35" s="120"/>
      <c r="O35" s="120"/>
      <c r="P35" s="120"/>
      <c r="Q35" s="120"/>
      <c r="R35" s="120"/>
      <c r="S35" s="120"/>
      <c r="T35" s="120"/>
      <c r="U35" s="120"/>
      <c r="V35" s="120"/>
      <c r="W35" s="120"/>
      <c r="X35" s="120"/>
      <c r="Y35" s="120"/>
      <c r="Z35" s="120"/>
      <c r="AA35" s="84">
        <f t="shared" si="5"/>
        <v>0</v>
      </c>
      <c r="AB35" s="43">
        <f t="shared" si="6"/>
        <v>0</v>
      </c>
    </row>
    <row r="36" spans="1:28" s="37" customFormat="1" ht="13.5" customHeight="1" outlineLevel="1">
      <c r="B36" s="68"/>
      <c r="C36" s="77">
        <v>9170</v>
      </c>
      <c r="D36" s="147" t="s">
        <v>148</v>
      </c>
      <c r="E36" s="39">
        <v>121</v>
      </c>
      <c r="F36" s="13" t="s">
        <v>247</v>
      </c>
      <c r="G36" s="120"/>
      <c r="H36" s="120"/>
      <c r="I36" s="120"/>
      <c r="J36" s="120"/>
      <c r="K36" s="120"/>
      <c r="L36" s="120"/>
      <c r="M36" s="120"/>
      <c r="N36" s="120"/>
      <c r="O36" s="120"/>
      <c r="P36" s="120"/>
      <c r="Q36" s="120"/>
      <c r="R36" s="120"/>
      <c r="S36" s="120"/>
      <c r="T36" s="120"/>
      <c r="U36" s="120"/>
      <c r="V36" s="120"/>
      <c r="W36" s="120"/>
      <c r="X36" s="120"/>
      <c r="Y36" s="120"/>
      <c r="Z36" s="120"/>
      <c r="AA36" s="84">
        <f t="shared" si="5"/>
        <v>0</v>
      </c>
      <c r="AB36" s="43">
        <f t="shared" si="6"/>
        <v>0</v>
      </c>
    </row>
    <row r="37" spans="1:28" s="37" customFormat="1" ht="13.5" customHeight="1" outlineLevel="1">
      <c r="B37" s="68"/>
      <c r="C37" s="68">
        <v>9180</v>
      </c>
      <c r="D37" s="148" t="s">
        <v>197</v>
      </c>
      <c r="E37" s="39">
        <v>115</v>
      </c>
      <c r="F37" s="13" t="s">
        <v>248</v>
      </c>
      <c r="G37" s="120"/>
      <c r="H37" s="120"/>
      <c r="I37" s="120"/>
      <c r="J37" s="120"/>
      <c r="K37" s="120"/>
      <c r="L37" s="120"/>
      <c r="M37" s="120"/>
      <c r="N37" s="120"/>
      <c r="O37" s="120"/>
      <c r="P37" s="120"/>
      <c r="Q37" s="120"/>
      <c r="R37" s="120"/>
      <c r="S37" s="120"/>
      <c r="T37" s="120"/>
      <c r="U37" s="120"/>
      <c r="V37" s="120"/>
      <c r="W37" s="120"/>
      <c r="X37" s="120"/>
      <c r="Y37" s="120"/>
      <c r="Z37" s="120"/>
      <c r="AA37" s="84">
        <f t="shared" si="5"/>
        <v>0</v>
      </c>
      <c r="AB37" s="43">
        <f t="shared" si="6"/>
        <v>0</v>
      </c>
    </row>
    <row r="38" spans="1:28" s="37" customFormat="1" ht="13.5" customHeight="1" outlineLevel="1">
      <c r="B38" s="68">
        <v>972</v>
      </c>
      <c r="C38" s="68">
        <v>9180</v>
      </c>
      <c r="D38" s="147" t="s">
        <v>415</v>
      </c>
      <c r="E38" s="39">
        <v>115</v>
      </c>
      <c r="F38" s="113" t="s">
        <v>422</v>
      </c>
      <c r="G38" s="99"/>
      <c r="H38" s="99"/>
      <c r="I38" s="99"/>
      <c r="J38" s="99"/>
      <c r="K38" s="99"/>
      <c r="L38" s="99"/>
      <c r="M38" s="99"/>
      <c r="N38" s="99"/>
      <c r="O38" s="99"/>
      <c r="P38" s="99"/>
      <c r="Q38" s="99"/>
      <c r="R38" s="99"/>
      <c r="S38" s="99"/>
      <c r="T38" s="99"/>
      <c r="U38" s="99"/>
      <c r="V38" s="99"/>
      <c r="W38" s="99"/>
      <c r="X38" s="99"/>
      <c r="Y38" s="99"/>
      <c r="Z38" s="99"/>
      <c r="AA38" s="78">
        <f t="shared" si="5"/>
        <v>0</v>
      </c>
      <c r="AB38" s="43">
        <f t="shared" si="6"/>
        <v>0</v>
      </c>
    </row>
    <row r="39" spans="1:28" s="37" customFormat="1" ht="13.5" customHeight="1" outlineLevel="1">
      <c r="B39" s="68">
        <v>882</v>
      </c>
      <c r="C39" s="77">
        <v>9190</v>
      </c>
      <c r="D39" s="147" t="s">
        <v>416</v>
      </c>
      <c r="E39" s="39">
        <v>121</v>
      </c>
      <c r="F39" s="113" t="s">
        <v>423</v>
      </c>
      <c r="G39" s="99"/>
      <c r="H39" s="99"/>
      <c r="I39" s="99"/>
      <c r="J39" s="99"/>
      <c r="K39" s="99"/>
      <c r="L39" s="99"/>
      <c r="M39" s="99"/>
      <c r="N39" s="99"/>
      <c r="O39" s="99"/>
      <c r="P39" s="99"/>
      <c r="Q39" s="99"/>
      <c r="R39" s="99"/>
      <c r="S39" s="99"/>
      <c r="T39" s="99"/>
      <c r="U39" s="99"/>
      <c r="V39" s="99"/>
      <c r="W39" s="99"/>
      <c r="X39" s="99"/>
      <c r="Y39" s="99"/>
      <c r="Z39" s="99"/>
      <c r="AA39" s="78">
        <f t="shared" si="5"/>
        <v>0</v>
      </c>
      <c r="AB39" s="43">
        <f t="shared" si="6"/>
        <v>0</v>
      </c>
    </row>
    <row r="40" spans="1:28" s="40" customFormat="1" ht="13.5" customHeight="1" outlineLevel="1">
      <c r="A40" s="37"/>
      <c r="B40" s="74">
        <v>1998</v>
      </c>
      <c r="C40" s="68"/>
      <c r="D40" s="148" t="s">
        <v>365</v>
      </c>
      <c r="E40" s="39">
        <v>121</v>
      </c>
      <c r="F40" s="13" t="s">
        <v>373</v>
      </c>
      <c r="G40" s="120"/>
      <c r="H40" s="120"/>
      <c r="I40" s="120"/>
      <c r="J40" s="120"/>
      <c r="K40" s="120"/>
      <c r="L40" s="120"/>
      <c r="M40" s="120"/>
      <c r="N40" s="120"/>
      <c r="O40" s="120"/>
      <c r="P40" s="120"/>
      <c r="Q40" s="120"/>
      <c r="R40" s="120"/>
      <c r="S40" s="120"/>
      <c r="T40" s="120"/>
      <c r="U40" s="120"/>
      <c r="V40" s="120"/>
      <c r="W40" s="120"/>
      <c r="X40" s="120"/>
      <c r="Y40" s="120"/>
      <c r="Z40" s="120"/>
      <c r="AA40" s="84">
        <f t="shared" si="5"/>
        <v>0</v>
      </c>
      <c r="AB40" s="43">
        <f t="shared" si="6"/>
        <v>0</v>
      </c>
    </row>
    <row r="41" spans="1:28" s="40" customFormat="1" ht="13.5" customHeight="1" outlineLevel="1">
      <c r="A41" s="179"/>
      <c r="B41" s="74"/>
      <c r="C41" s="74"/>
      <c r="D41" s="148" t="s">
        <v>483</v>
      </c>
      <c r="E41" s="39">
        <v>150</v>
      </c>
      <c r="F41" s="21"/>
      <c r="G41" s="192"/>
      <c r="H41" s="192"/>
      <c r="I41" s="192"/>
      <c r="J41" s="192"/>
      <c r="K41" s="192"/>
      <c r="L41" s="192"/>
      <c r="M41" s="192"/>
      <c r="N41" s="192"/>
      <c r="O41" s="192"/>
      <c r="P41" s="192"/>
      <c r="Q41" s="192"/>
      <c r="R41" s="192"/>
      <c r="S41" s="192"/>
      <c r="T41" s="192"/>
      <c r="U41" s="192"/>
      <c r="V41" s="192"/>
      <c r="W41" s="192"/>
      <c r="X41" s="192"/>
      <c r="Y41" s="192"/>
      <c r="Z41" s="195"/>
      <c r="AA41" s="193">
        <f t="shared" ref="AA41" si="9">SUM(G41:Z41)</f>
        <v>0</v>
      </c>
      <c r="AB41" s="194">
        <f t="shared" si="6"/>
        <v>0</v>
      </c>
    </row>
    <row r="42" spans="1:28" ht="13.5" customHeight="1" outlineLevel="1">
      <c r="A42" s="179"/>
      <c r="B42" s="68"/>
      <c r="C42" s="77"/>
      <c r="D42" s="177" t="s">
        <v>476</v>
      </c>
      <c r="E42" s="39">
        <v>117</v>
      </c>
      <c r="F42" s="163"/>
      <c r="G42" s="180"/>
      <c r="H42" s="180"/>
      <c r="I42" s="180"/>
      <c r="J42" s="180"/>
      <c r="K42" s="180"/>
      <c r="L42" s="180"/>
      <c r="M42" s="180"/>
      <c r="N42" s="180"/>
      <c r="O42" s="180"/>
      <c r="P42" s="180"/>
      <c r="Q42" s="180"/>
      <c r="R42" s="180"/>
      <c r="S42" s="180"/>
      <c r="T42" s="180"/>
      <c r="U42" s="180"/>
      <c r="V42" s="180"/>
      <c r="W42" s="180"/>
      <c r="X42" s="180"/>
      <c r="Y42" s="180"/>
      <c r="Z42" s="180"/>
      <c r="AA42" s="78">
        <f t="shared" ref="AA42:AA43" si="10">SUM(G42:Z42)</f>
        <v>0</v>
      </c>
      <c r="AB42" s="43">
        <f t="shared" si="6"/>
        <v>0</v>
      </c>
    </row>
    <row r="43" spans="1:28" s="37" customFormat="1" ht="13.5" customHeight="1" outlineLevel="1">
      <c r="A43" s="179"/>
      <c r="B43" s="68"/>
      <c r="C43" s="77"/>
      <c r="D43" s="177" t="s">
        <v>477</v>
      </c>
      <c r="E43" s="39">
        <v>109</v>
      </c>
      <c r="F43" s="163"/>
      <c r="G43" s="180"/>
      <c r="H43" s="180"/>
      <c r="I43" s="180"/>
      <c r="J43" s="180"/>
      <c r="K43" s="180"/>
      <c r="L43" s="180"/>
      <c r="M43" s="180"/>
      <c r="N43" s="180"/>
      <c r="O43" s="180"/>
      <c r="P43" s="180"/>
      <c r="Q43" s="180"/>
      <c r="R43" s="180"/>
      <c r="S43" s="180"/>
      <c r="T43" s="180"/>
      <c r="U43" s="180"/>
      <c r="V43" s="180"/>
      <c r="W43" s="180"/>
      <c r="X43" s="180"/>
      <c r="Y43" s="180"/>
      <c r="Z43" s="180"/>
      <c r="AA43" s="78">
        <f t="shared" si="10"/>
        <v>0</v>
      </c>
      <c r="AB43" s="43">
        <f t="shared" si="6"/>
        <v>0</v>
      </c>
    </row>
    <row r="44" spans="1:28" s="37" customFormat="1" ht="13.5" customHeight="1" outlineLevel="1">
      <c r="B44" s="74">
        <v>1000</v>
      </c>
      <c r="C44" s="68">
        <v>9600</v>
      </c>
      <c r="D44" s="147" t="s">
        <v>366</v>
      </c>
      <c r="E44" s="39">
        <v>104</v>
      </c>
      <c r="F44" s="13" t="s">
        <v>374</v>
      </c>
      <c r="G44" s="120"/>
      <c r="H44" s="120"/>
      <c r="I44" s="120"/>
      <c r="J44" s="120"/>
      <c r="K44" s="120"/>
      <c r="L44" s="120"/>
      <c r="M44" s="120"/>
      <c r="N44" s="120"/>
      <c r="O44" s="120"/>
      <c r="P44" s="120"/>
      <c r="Q44" s="120"/>
      <c r="R44" s="120"/>
      <c r="S44" s="120"/>
      <c r="T44" s="120"/>
      <c r="U44" s="120"/>
      <c r="V44" s="120"/>
      <c r="W44" s="120"/>
      <c r="X44" s="120"/>
      <c r="Y44" s="120"/>
      <c r="Z44" s="120"/>
      <c r="AA44" s="84">
        <f t="shared" si="5"/>
        <v>0</v>
      </c>
      <c r="AB44" s="43">
        <f t="shared" si="6"/>
        <v>0</v>
      </c>
    </row>
    <row r="45" spans="1:28" s="37" customFormat="1" ht="13.5" customHeight="1" outlineLevel="1">
      <c r="B45" s="68"/>
      <c r="C45" s="68"/>
      <c r="D45" s="147" t="s">
        <v>367</v>
      </c>
      <c r="E45" s="39">
        <v>127</v>
      </c>
      <c r="F45" s="13" t="s">
        <v>375</v>
      </c>
      <c r="G45" s="120"/>
      <c r="H45" s="120"/>
      <c r="I45" s="120"/>
      <c r="J45" s="120"/>
      <c r="K45" s="120"/>
      <c r="L45" s="120"/>
      <c r="M45" s="120"/>
      <c r="N45" s="120"/>
      <c r="O45" s="120"/>
      <c r="P45" s="120"/>
      <c r="Q45" s="120"/>
      <c r="R45" s="120"/>
      <c r="S45" s="120"/>
      <c r="T45" s="120"/>
      <c r="U45" s="120"/>
      <c r="V45" s="120"/>
      <c r="W45" s="120"/>
      <c r="X45" s="120"/>
      <c r="Y45" s="120"/>
      <c r="Z45" s="120"/>
      <c r="AA45" s="84">
        <f t="shared" si="5"/>
        <v>0</v>
      </c>
      <c r="AB45" s="43">
        <f t="shared" si="6"/>
        <v>0</v>
      </c>
    </row>
    <row r="46" spans="1:28" s="37" customFormat="1" ht="13.5" customHeight="1" outlineLevel="1">
      <c r="B46" s="68"/>
      <c r="C46" s="68"/>
      <c r="D46" s="147" t="s">
        <v>96</v>
      </c>
      <c r="E46" s="39">
        <v>117</v>
      </c>
      <c r="F46" s="13" t="s">
        <v>245</v>
      </c>
      <c r="G46" s="120"/>
      <c r="H46" s="120"/>
      <c r="I46" s="120"/>
      <c r="J46" s="120"/>
      <c r="K46" s="120"/>
      <c r="L46" s="120"/>
      <c r="M46" s="120"/>
      <c r="N46" s="120"/>
      <c r="O46" s="120"/>
      <c r="P46" s="120"/>
      <c r="Q46" s="120"/>
      <c r="R46" s="120"/>
      <c r="S46" s="120"/>
      <c r="T46" s="120"/>
      <c r="U46" s="120"/>
      <c r="V46" s="120"/>
      <c r="W46" s="120"/>
      <c r="X46" s="120"/>
      <c r="Y46" s="120"/>
      <c r="Z46" s="120"/>
      <c r="AA46" s="84">
        <f t="shared" si="5"/>
        <v>0</v>
      </c>
      <c r="AB46" s="43">
        <f t="shared" si="6"/>
        <v>0</v>
      </c>
    </row>
    <row r="47" spans="1:28" s="37" customFormat="1" ht="13.5" customHeight="1" outlineLevel="1">
      <c r="B47" s="74">
        <v>882</v>
      </c>
      <c r="C47" s="68"/>
      <c r="D47" s="147" t="s">
        <v>215</v>
      </c>
      <c r="E47" s="39">
        <v>127</v>
      </c>
      <c r="F47" s="13" t="s">
        <v>302</v>
      </c>
      <c r="G47" s="120"/>
      <c r="H47" s="120"/>
      <c r="I47" s="120"/>
      <c r="J47" s="120"/>
      <c r="K47" s="120"/>
      <c r="L47" s="120"/>
      <c r="M47" s="120"/>
      <c r="N47" s="120"/>
      <c r="O47" s="120"/>
      <c r="P47" s="120"/>
      <c r="Q47" s="120"/>
      <c r="R47" s="120"/>
      <c r="S47" s="120"/>
      <c r="T47" s="120"/>
      <c r="U47" s="120"/>
      <c r="V47" s="120"/>
      <c r="W47" s="120"/>
      <c r="X47" s="120"/>
      <c r="Y47" s="120"/>
      <c r="Z47" s="120"/>
      <c r="AA47" s="84">
        <f t="shared" si="5"/>
        <v>0</v>
      </c>
      <c r="AB47" s="43">
        <f t="shared" si="6"/>
        <v>0</v>
      </c>
    </row>
    <row r="48" spans="1:28" s="37" customFormat="1" ht="13.5" customHeight="1" outlineLevel="1">
      <c r="B48" s="74">
        <v>1999</v>
      </c>
      <c r="C48" s="68"/>
      <c r="D48" s="147" t="s">
        <v>368</v>
      </c>
      <c r="E48" s="39">
        <v>117</v>
      </c>
      <c r="F48" s="13" t="s">
        <v>376</v>
      </c>
      <c r="G48" s="120"/>
      <c r="H48" s="120"/>
      <c r="I48" s="120"/>
      <c r="J48" s="120"/>
      <c r="K48" s="120"/>
      <c r="L48" s="120"/>
      <c r="M48" s="120"/>
      <c r="N48" s="120"/>
      <c r="O48" s="120"/>
      <c r="P48" s="120"/>
      <c r="Q48" s="120"/>
      <c r="R48" s="120"/>
      <c r="S48" s="120"/>
      <c r="T48" s="120"/>
      <c r="U48" s="120"/>
      <c r="V48" s="120"/>
      <c r="W48" s="120"/>
      <c r="X48" s="120"/>
      <c r="Y48" s="120"/>
      <c r="Z48" s="120"/>
      <c r="AA48" s="84">
        <f t="shared" si="5"/>
        <v>0</v>
      </c>
      <c r="AB48" s="43">
        <f t="shared" si="6"/>
        <v>0</v>
      </c>
    </row>
    <row r="49" spans="2:28" s="37" customFormat="1" ht="13.5" customHeight="1" outlineLevel="1">
      <c r="B49" s="74">
        <v>1086</v>
      </c>
      <c r="C49" s="68"/>
      <c r="D49" s="147" t="s">
        <v>84</v>
      </c>
      <c r="E49" s="39">
        <v>127</v>
      </c>
      <c r="F49" s="13" t="s">
        <v>323</v>
      </c>
      <c r="G49" s="120"/>
      <c r="H49" s="120"/>
      <c r="I49" s="120"/>
      <c r="J49" s="120"/>
      <c r="K49" s="120"/>
      <c r="L49" s="120"/>
      <c r="M49" s="120"/>
      <c r="N49" s="120"/>
      <c r="O49" s="120"/>
      <c r="P49" s="120"/>
      <c r="Q49" s="120"/>
      <c r="R49" s="120"/>
      <c r="S49" s="120"/>
      <c r="T49" s="120"/>
      <c r="U49" s="120"/>
      <c r="V49" s="120"/>
      <c r="W49" s="120"/>
      <c r="X49" s="120"/>
      <c r="Y49" s="120"/>
      <c r="Z49" s="120"/>
      <c r="AA49" s="84">
        <f t="shared" si="5"/>
        <v>0</v>
      </c>
      <c r="AB49" s="43">
        <f t="shared" si="6"/>
        <v>0</v>
      </c>
    </row>
    <row r="50" spans="2:28" s="37" customFormat="1" ht="13.5" customHeight="1" outlineLevel="1">
      <c r="B50" s="68"/>
      <c r="C50" s="68"/>
      <c r="D50" s="148" t="s">
        <v>427</v>
      </c>
      <c r="E50" s="39">
        <v>115</v>
      </c>
      <c r="F50" s="13"/>
      <c r="G50" s="99"/>
      <c r="H50" s="99"/>
      <c r="I50" s="99"/>
      <c r="J50" s="99"/>
      <c r="K50" s="99"/>
      <c r="L50" s="99"/>
      <c r="M50" s="99"/>
      <c r="N50" s="99"/>
      <c r="O50" s="99"/>
      <c r="P50" s="99"/>
      <c r="Q50" s="99"/>
      <c r="R50" s="99"/>
      <c r="S50" s="99"/>
      <c r="T50" s="99"/>
      <c r="U50" s="99"/>
      <c r="V50" s="99"/>
      <c r="W50" s="99"/>
      <c r="X50" s="99"/>
      <c r="Y50" s="99"/>
      <c r="Z50" s="99"/>
      <c r="AA50" s="78">
        <f t="shared" si="5"/>
        <v>0</v>
      </c>
      <c r="AB50" s="43">
        <f t="shared" si="6"/>
        <v>0</v>
      </c>
    </row>
    <row r="51" spans="2:28" s="37" customFormat="1" ht="13.5" customHeight="1" outlineLevel="1">
      <c r="B51" s="74">
        <v>1724</v>
      </c>
      <c r="C51" s="68"/>
      <c r="D51" s="147" t="s">
        <v>183</v>
      </c>
      <c r="E51" s="39">
        <v>138</v>
      </c>
      <c r="F51" s="13" t="s">
        <v>300</v>
      </c>
      <c r="G51" s="120"/>
      <c r="H51" s="120"/>
      <c r="I51" s="120"/>
      <c r="J51" s="120"/>
      <c r="K51" s="120"/>
      <c r="L51" s="120"/>
      <c r="M51" s="120"/>
      <c r="N51" s="120"/>
      <c r="O51" s="120"/>
      <c r="P51" s="120"/>
      <c r="Q51" s="120"/>
      <c r="R51" s="120"/>
      <c r="S51" s="120"/>
      <c r="T51" s="120"/>
      <c r="U51" s="120"/>
      <c r="V51" s="120"/>
      <c r="W51" s="120"/>
      <c r="X51" s="120"/>
      <c r="Y51" s="120"/>
      <c r="Z51" s="120"/>
      <c r="AA51" s="84">
        <f t="shared" si="5"/>
        <v>0</v>
      </c>
      <c r="AB51" s="43">
        <f t="shared" si="6"/>
        <v>0</v>
      </c>
    </row>
    <row r="52" spans="2:28" s="37" customFormat="1" ht="13.5" customHeight="1" outlineLevel="1">
      <c r="B52" s="74">
        <v>973</v>
      </c>
      <c r="C52" s="68"/>
      <c r="D52" s="148" t="s">
        <v>87</v>
      </c>
      <c r="E52" s="39">
        <v>104</v>
      </c>
      <c r="F52" s="13" t="s">
        <v>336</v>
      </c>
      <c r="G52" s="120"/>
      <c r="H52" s="120"/>
      <c r="I52" s="120"/>
      <c r="J52" s="120"/>
      <c r="K52" s="120"/>
      <c r="L52" s="120"/>
      <c r="M52" s="120"/>
      <c r="N52" s="120"/>
      <c r="O52" s="120"/>
      <c r="P52" s="120"/>
      <c r="Q52" s="120"/>
      <c r="R52" s="120"/>
      <c r="S52" s="120"/>
      <c r="T52" s="120"/>
      <c r="U52" s="120"/>
      <c r="V52" s="120"/>
      <c r="W52" s="120"/>
      <c r="X52" s="120"/>
      <c r="Y52" s="120"/>
      <c r="Z52" s="120"/>
      <c r="AA52" s="84">
        <f t="shared" si="5"/>
        <v>0</v>
      </c>
      <c r="AB52" s="43">
        <f t="shared" si="6"/>
        <v>0</v>
      </c>
    </row>
    <row r="53" spans="2:28" s="37" customFormat="1" ht="13.5" customHeight="1" outlineLevel="1">
      <c r="B53" s="74">
        <v>782</v>
      </c>
      <c r="C53" s="68"/>
      <c r="D53" s="148" t="s">
        <v>111</v>
      </c>
      <c r="E53" s="39">
        <v>112</v>
      </c>
      <c r="F53" s="13" t="s">
        <v>312</v>
      </c>
      <c r="G53" s="120"/>
      <c r="H53" s="120"/>
      <c r="I53" s="120"/>
      <c r="J53" s="120"/>
      <c r="K53" s="120"/>
      <c r="L53" s="120"/>
      <c r="M53" s="120"/>
      <c r="N53" s="120"/>
      <c r="O53" s="120"/>
      <c r="P53" s="120"/>
      <c r="Q53" s="120"/>
      <c r="R53" s="120"/>
      <c r="S53" s="120"/>
      <c r="T53" s="120"/>
      <c r="U53" s="120"/>
      <c r="V53" s="120"/>
      <c r="W53" s="120"/>
      <c r="X53" s="120"/>
      <c r="Y53" s="120"/>
      <c r="Z53" s="120"/>
      <c r="AA53" s="84">
        <f t="shared" si="5"/>
        <v>0</v>
      </c>
      <c r="AB53" s="43">
        <f t="shared" si="6"/>
        <v>0</v>
      </c>
    </row>
    <row r="54" spans="2:28" s="37" customFormat="1" ht="13.5" customHeight="1" outlineLevel="1">
      <c r="B54" s="68"/>
      <c r="C54" s="68"/>
      <c r="D54" s="147" t="s">
        <v>97</v>
      </c>
      <c r="E54" s="39">
        <v>112</v>
      </c>
      <c r="F54" s="13" t="s">
        <v>225</v>
      </c>
      <c r="G54" s="120"/>
      <c r="H54" s="120"/>
      <c r="I54" s="120"/>
      <c r="J54" s="120"/>
      <c r="K54" s="120"/>
      <c r="L54" s="120"/>
      <c r="M54" s="120"/>
      <c r="N54" s="120"/>
      <c r="O54" s="120"/>
      <c r="P54" s="120"/>
      <c r="Q54" s="120"/>
      <c r="R54" s="120"/>
      <c r="S54" s="120"/>
      <c r="T54" s="120"/>
      <c r="U54" s="120"/>
      <c r="V54" s="120"/>
      <c r="W54" s="120"/>
      <c r="X54" s="120"/>
      <c r="Y54" s="120"/>
      <c r="Z54" s="120"/>
      <c r="AA54" s="84">
        <f t="shared" si="5"/>
        <v>0</v>
      </c>
      <c r="AB54" s="43">
        <f t="shared" si="6"/>
        <v>0</v>
      </c>
    </row>
    <row r="55" spans="2:28" s="37" customFormat="1" ht="13.5" customHeight="1" outlineLevel="1">
      <c r="B55" s="74">
        <v>1723</v>
      </c>
      <c r="C55" s="68"/>
      <c r="D55" s="147" t="s">
        <v>184</v>
      </c>
      <c r="E55" s="39">
        <v>109</v>
      </c>
      <c r="F55" s="13" t="s">
        <v>301</v>
      </c>
      <c r="G55" s="120"/>
      <c r="H55" s="120"/>
      <c r="I55" s="120"/>
      <c r="J55" s="120"/>
      <c r="K55" s="120"/>
      <c r="L55" s="120"/>
      <c r="M55" s="120"/>
      <c r="N55" s="120"/>
      <c r="O55" s="120"/>
      <c r="P55" s="120"/>
      <c r="Q55" s="120"/>
      <c r="R55" s="120"/>
      <c r="S55" s="120"/>
      <c r="T55" s="120"/>
      <c r="U55" s="120"/>
      <c r="V55" s="120"/>
      <c r="W55" s="120"/>
      <c r="X55" s="120"/>
      <c r="Y55" s="120"/>
      <c r="Z55" s="120"/>
      <c r="AA55" s="84">
        <f t="shared" si="5"/>
        <v>0</v>
      </c>
      <c r="AB55" s="43">
        <f t="shared" si="6"/>
        <v>0</v>
      </c>
    </row>
    <row r="56" spans="2:28" s="37" customFormat="1" ht="13.5" customHeight="1" outlineLevel="1">
      <c r="B56" s="74">
        <v>1012</v>
      </c>
      <c r="C56" s="68"/>
      <c r="D56" s="147" t="s">
        <v>106</v>
      </c>
      <c r="E56" s="39">
        <v>121</v>
      </c>
      <c r="F56" s="13" t="s">
        <v>360</v>
      </c>
      <c r="G56" s="120"/>
      <c r="H56" s="120"/>
      <c r="I56" s="120"/>
      <c r="J56" s="120"/>
      <c r="K56" s="120"/>
      <c r="L56" s="120"/>
      <c r="M56" s="120"/>
      <c r="N56" s="120"/>
      <c r="O56" s="120"/>
      <c r="P56" s="120"/>
      <c r="Q56" s="120"/>
      <c r="R56" s="120"/>
      <c r="S56" s="120"/>
      <c r="T56" s="120"/>
      <c r="U56" s="120"/>
      <c r="V56" s="120"/>
      <c r="W56" s="120"/>
      <c r="X56" s="120"/>
      <c r="Y56" s="120"/>
      <c r="Z56" s="120"/>
      <c r="AA56" s="84">
        <f t="shared" si="5"/>
        <v>0</v>
      </c>
      <c r="AB56" s="43">
        <f t="shared" si="6"/>
        <v>0</v>
      </c>
    </row>
    <row r="57" spans="2:28" s="37" customFormat="1" ht="13.5" customHeight="1" outlineLevel="1">
      <c r="B57" s="68"/>
      <c r="C57" s="68"/>
      <c r="D57" s="148" t="s">
        <v>198</v>
      </c>
      <c r="E57" s="39">
        <v>112</v>
      </c>
      <c r="F57" s="13" t="s">
        <v>250</v>
      </c>
      <c r="G57" s="120"/>
      <c r="H57" s="120"/>
      <c r="I57" s="120"/>
      <c r="J57" s="120"/>
      <c r="K57" s="120"/>
      <c r="L57" s="120"/>
      <c r="M57" s="120"/>
      <c r="N57" s="120"/>
      <c r="O57" s="120"/>
      <c r="P57" s="120"/>
      <c r="Q57" s="120"/>
      <c r="R57" s="120"/>
      <c r="S57" s="120"/>
      <c r="T57" s="120"/>
      <c r="U57" s="120"/>
      <c r="V57" s="120"/>
      <c r="W57" s="120"/>
      <c r="X57" s="120"/>
      <c r="Y57" s="120"/>
      <c r="Z57" s="120"/>
      <c r="AA57" s="84">
        <f t="shared" si="5"/>
        <v>0</v>
      </c>
      <c r="AB57" s="43">
        <f t="shared" si="6"/>
        <v>0</v>
      </c>
    </row>
    <row r="58" spans="2:28" ht="13.5" customHeight="1" outlineLevel="1">
      <c r="B58" s="68">
        <v>2001</v>
      </c>
      <c r="C58" s="77">
        <v>9960</v>
      </c>
      <c r="D58" s="147" t="s">
        <v>417</v>
      </c>
      <c r="E58" s="39">
        <v>132</v>
      </c>
      <c r="F58" s="113" t="s">
        <v>425</v>
      </c>
      <c r="G58" s="99"/>
      <c r="H58" s="99"/>
      <c r="I58" s="99"/>
      <c r="J58" s="99"/>
      <c r="K58" s="99"/>
      <c r="L58" s="99"/>
      <c r="M58" s="99"/>
      <c r="N58" s="99"/>
      <c r="O58" s="99"/>
      <c r="P58" s="99"/>
      <c r="Q58" s="99"/>
      <c r="R58" s="99"/>
      <c r="S58" s="99"/>
      <c r="T58" s="99"/>
      <c r="U58" s="99"/>
      <c r="V58" s="99"/>
      <c r="W58" s="99"/>
      <c r="X58" s="99"/>
      <c r="Y58" s="99"/>
      <c r="Z58" s="99"/>
      <c r="AA58" s="78">
        <f t="shared" si="5"/>
        <v>0</v>
      </c>
      <c r="AB58" s="43">
        <f t="shared" si="6"/>
        <v>0</v>
      </c>
    </row>
    <row r="59" spans="2:28" ht="13.5" customHeight="1" outlineLevel="1">
      <c r="B59" s="74">
        <v>1025</v>
      </c>
      <c r="C59" s="68"/>
      <c r="D59" s="147" t="s">
        <v>216</v>
      </c>
      <c r="E59" s="39">
        <v>117</v>
      </c>
      <c r="F59" s="13" t="s">
        <v>303</v>
      </c>
      <c r="G59" s="120"/>
      <c r="H59" s="120"/>
      <c r="I59" s="120"/>
      <c r="J59" s="120"/>
      <c r="K59" s="120"/>
      <c r="L59" s="120"/>
      <c r="M59" s="120"/>
      <c r="N59" s="120"/>
      <c r="O59" s="120"/>
      <c r="P59" s="120"/>
      <c r="Q59" s="120"/>
      <c r="R59" s="120"/>
      <c r="S59" s="120"/>
      <c r="T59" s="120"/>
      <c r="U59" s="120"/>
      <c r="V59" s="120"/>
      <c r="W59" s="120"/>
      <c r="X59" s="120"/>
      <c r="Y59" s="120"/>
      <c r="Z59" s="120"/>
      <c r="AA59" s="84">
        <f t="shared" si="5"/>
        <v>0</v>
      </c>
      <c r="AB59" s="43">
        <f t="shared" si="6"/>
        <v>0</v>
      </c>
    </row>
    <row r="60" spans="2:28" ht="13.5" customHeight="1">
      <c r="B60" s="68"/>
      <c r="C60" s="69"/>
      <c r="D60" s="29" t="s">
        <v>5</v>
      </c>
      <c r="E60" s="29"/>
      <c r="F60" s="85"/>
      <c r="G60" s="95"/>
      <c r="H60" s="95"/>
      <c r="I60" s="95"/>
      <c r="J60" s="95"/>
      <c r="K60" s="95"/>
      <c r="L60" s="95"/>
      <c r="M60" s="95"/>
      <c r="N60" s="95"/>
      <c r="O60" s="95"/>
      <c r="P60" s="95"/>
      <c r="Q60" s="95"/>
      <c r="R60" s="95"/>
      <c r="S60" s="95"/>
      <c r="T60" s="95"/>
      <c r="U60" s="95"/>
      <c r="V60" s="95"/>
      <c r="W60" s="95"/>
      <c r="X60" s="95"/>
      <c r="Y60" s="95"/>
      <c r="Z60" s="95"/>
    </row>
    <row r="61" spans="2:28" ht="13.5" customHeight="1" outlineLevel="1">
      <c r="B61" s="68">
        <v>1287</v>
      </c>
      <c r="C61" s="69"/>
      <c r="D61" s="36" t="s">
        <v>16</v>
      </c>
      <c r="E61" s="213">
        <v>45</v>
      </c>
      <c r="F61" s="13" t="s">
        <v>252</v>
      </c>
      <c r="G61" s="103"/>
      <c r="H61" s="103"/>
      <c r="I61" s="103"/>
      <c r="J61" s="103"/>
      <c r="K61" s="103"/>
      <c r="L61" s="103"/>
      <c r="M61" s="103"/>
      <c r="N61" s="103"/>
      <c r="O61" s="103"/>
      <c r="P61" s="103"/>
      <c r="Q61" s="103"/>
      <c r="R61" s="103"/>
      <c r="S61" s="103"/>
      <c r="T61" s="103"/>
      <c r="U61" s="103"/>
      <c r="V61" s="103"/>
      <c r="W61" s="103"/>
      <c r="X61" s="103"/>
      <c r="Y61" s="103"/>
      <c r="Z61" s="103"/>
      <c r="AA61" s="84">
        <f>SUM(G61:Z61)</f>
        <v>0</v>
      </c>
      <c r="AB61" s="25">
        <f>AA61*E61</f>
        <v>0</v>
      </c>
    </row>
    <row r="62" spans="2:28" s="37" customFormat="1" ht="13.5" customHeight="1" outlineLevel="1">
      <c r="B62" s="68">
        <v>1297</v>
      </c>
      <c r="C62" s="69"/>
      <c r="D62" s="18" t="s">
        <v>19</v>
      </c>
      <c r="E62" s="39">
        <v>34</v>
      </c>
      <c r="F62" s="13" t="s">
        <v>253</v>
      </c>
      <c r="G62" s="103"/>
      <c r="H62" s="109"/>
      <c r="I62" s="109"/>
      <c r="J62" s="109"/>
      <c r="K62" s="109"/>
      <c r="L62" s="109"/>
      <c r="M62" s="109"/>
      <c r="N62" s="109"/>
      <c r="O62" s="109"/>
      <c r="P62" s="109"/>
      <c r="Q62" s="109"/>
      <c r="R62" s="109"/>
      <c r="S62" s="109"/>
      <c r="T62" s="109"/>
      <c r="U62" s="109"/>
      <c r="V62" s="109"/>
      <c r="W62" s="109"/>
      <c r="X62" s="109"/>
      <c r="Y62" s="109"/>
      <c r="Z62" s="109"/>
      <c r="AA62" s="84">
        <f>SUM(G62:Z62)</f>
        <v>0</v>
      </c>
      <c r="AB62" s="25">
        <f>AA62*E62</f>
        <v>0</v>
      </c>
    </row>
    <row r="63" spans="2:28" s="37" customFormat="1" ht="13.5" customHeight="1">
      <c r="B63" s="68"/>
      <c r="C63" s="69"/>
      <c r="D63" s="29" t="s">
        <v>7</v>
      </c>
      <c r="E63" s="29"/>
      <c r="F63" s="85"/>
      <c r="G63" s="95"/>
      <c r="H63" s="95"/>
      <c r="I63" s="95"/>
      <c r="J63" s="95"/>
      <c r="K63" s="95"/>
      <c r="L63" s="95"/>
      <c r="M63" s="95"/>
      <c r="N63" s="95"/>
      <c r="O63" s="95"/>
      <c r="P63" s="95"/>
      <c r="Q63" s="95"/>
      <c r="R63" s="95"/>
      <c r="S63" s="95"/>
      <c r="T63" s="95"/>
      <c r="U63" s="95"/>
      <c r="V63" s="95"/>
      <c r="W63" s="95"/>
      <c r="X63" s="95"/>
      <c r="Y63" s="95"/>
      <c r="Z63" s="95"/>
      <c r="AA63" s="89"/>
      <c r="AB63"/>
    </row>
    <row r="64" spans="2:28" s="37" customFormat="1" ht="13.5" customHeight="1" outlineLevel="1">
      <c r="B64" s="69">
        <v>1336</v>
      </c>
      <c r="C64" s="69">
        <v>300</v>
      </c>
      <c r="D64" s="149" t="s">
        <v>144</v>
      </c>
      <c r="E64" s="39">
        <v>79</v>
      </c>
      <c r="F64" s="13" t="s">
        <v>361</v>
      </c>
      <c r="G64" s="2"/>
      <c r="H64" s="2"/>
      <c r="I64" s="2"/>
      <c r="J64" s="2"/>
      <c r="K64" s="2"/>
      <c r="L64" s="2"/>
      <c r="M64" s="2"/>
      <c r="N64" s="2"/>
      <c r="O64" s="2"/>
      <c r="P64" s="2"/>
      <c r="Q64" s="2"/>
      <c r="R64" s="2"/>
      <c r="S64" s="2"/>
      <c r="T64" s="2"/>
      <c r="U64" s="2"/>
      <c r="V64" s="2"/>
      <c r="W64" s="2"/>
      <c r="X64" s="2"/>
      <c r="Y64" s="2"/>
      <c r="Z64" s="2"/>
      <c r="AA64" s="44">
        <f t="shared" ref="AA64" si="11">SUM(G64:Z64)</f>
        <v>0</v>
      </c>
      <c r="AB64" s="43">
        <f t="shared" ref="AB64" si="12">AA64*E64</f>
        <v>0</v>
      </c>
    </row>
    <row r="65" spans="2:28" s="37" customFormat="1" ht="13.5" customHeight="1" outlineLevel="1">
      <c r="B65" s="37">
        <v>1340</v>
      </c>
      <c r="D65" s="149" t="s">
        <v>52</v>
      </c>
      <c r="E65" s="39">
        <v>107</v>
      </c>
      <c r="F65" s="133" t="s">
        <v>428</v>
      </c>
      <c r="G65" s="134"/>
      <c r="H65" s="134"/>
      <c r="I65" s="134"/>
      <c r="J65" s="134"/>
      <c r="K65" s="134"/>
      <c r="L65" s="134"/>
      <c r="M65" s="134"/>
      <c r="N65" s="134"/>
      <c r="O65" s="134"/>
      <c r="P65" s="134"/>
      <c r="Q65" s="134"/>
      <c r="R65" s="134"/>
      <c r="S65" s="134"/>
      <c r="T65" s="134"/>
      <c r="U65" s="134"/>
      <c r="V65" s="134"/>
      <c r="W65" s="134"/>
      <c r="X65" s="134"/>
      <c r="Y65" s="134"/>
      <c r="Z65" s="134"/>
      <c r="AA65" s="78">
        <f t="shared" ref="AA65" si="13">SUM(G65:Z65)</f>
        <v>0</v>
      </c>
      <c r="AB65" s="43">
        <f>AA65*E65</f>
        <v>0</v>
      </c>
    </row>
    <row r="66" spans="2:28" s="37" customFormat="1" ht="13.5" customHeight="1" outlineLevel="1">
      <c r="B66" s="74">
        <v>1343</v>
      </c>
      <c r="C66" s="69"/>
      <c r="D66" s="149" t="s">
        <v>67</v>
      </c>
      <c r="E66" s="39">
        <v>127</v>
      </c>
      <c r="F66" s="41" t="s">
        <v>306</v>
      </c>
      <c r="G66" s="118"/>
      <c r="H66" s="118"/>
      <c r="I66" s="118"/>
      <c r="J66" s="118"/>
      <c r="K66" s="118"/>
      <c r="L66" s="118"/>
      <c r="M66" s="118"/>
      <c r="N66" s="118"/>
      <c r="O66" s="118"/>
      <c r="P66" s="118"/>
      <c r="Q66" s="118"/>
      <c r="R66" s="118"/>
      <c r="S66" s="118"/>
      <c r="T66" s="118"/>
      <c r="U66" s="118"/>
      <c r="V66" s="118"/>
      <c r="W66" s="118"/>
      <c r="X66" s="118"/>
      <c r="Y66" s="118"/>
      <c r="Z66" s="118"/>
      <c r="AA66" s="78">
        <f>SUM(G66:Z66)</f>
        <v>0</v>
      </c>
      <c r="AB66" s="43">
        <f>AA66*E66</f>
        <v>0</v>
      </c>
    </row>
    <row r="67" spans="2:28" s="37" customFormat="1" ht="13.5" customHeight="1" outlineLevel="1">
      <c r="B67" s="74">
        <v>1341</v>
      </c>
      <c r="C67" s="69"/>
      <c r="D67" s="149" t="s">
        <v>152</v>
      </c>
      <c r="E67" s="39">
        <v>113</v>
      </c>
      <c r="F67" s="41" t="s">
        <v>307</v>
      </c>
      <c r="G67" s="118"/>
      <c r="H67" s="118"/>
      <c r="I67" s="118"/>
      <c r="J67" s="118"/>
      <c r="K67" s="118"/>
      <c r="L67" s="118"/>
      <c r="M67" s="118"/>
      <c r="N67" s="118"/>
      <c r="O67" s="118"/>
      <c r="P67" s="118"/>
      <c r="Q67" s="118"/>
      <c r="R67" s="118"/>
      <c r="S67" s="118"/>
      <c r="T67" s="118"/>
      <c r="U67" s="118"/>
      <c r="V67" s="118"/>
      <c r="W67" s="118"/>
      <c r="X67" s="118"/>
      <c r="Y67" s="118"/>
      <c r="Z67" s="118"/>
      <c r="AA67" s="78">
        <f>SUM(G67:Z67)</f>
        <v>0</v>
      </c>
      <c r="AB67" s="43">
        <f>AA67*E67</f>
        <v>0</v>
      </c>
    </row>
    <row r="68" spans="2:28" ht="13.5" customHeight="1" outlineLevel="1">
      <c r="B68" s="74">
        <v>1342</v>
      </c>
      <c r="C68" s="69"/>
      <c r="D68" s="149" t="s">
        <v>44</v>
      </c>
      <c r="E68" s="39">
        <v>127</v>
      </c>
      <c r="F68" s="41" t="s">
        <v>308</v>
      </c>
      <c r="G68" s="118"/>
      <c r="H68" s="118"/>
      <c r="I68" s="118"/>
      <c r="J68" s="118"/>
      <c r="K68" s="118"/>
      <c r="L68" s="118"/>
      <c r="M68" s="118"/>
      <c r="N68" s="118"/>
      <c r="O68" s="118"/>
      <c r="P68" s="118"/>
      <c r="Q68" s="118"/>
      <c r="R68" s="118"/>
      <c r="S68" s="118"/>
      <c r="T68" s="118"/>
      <c r="U68" s="118"/>
      <c r="V68" s="118"/>
      <c r="W68" s="118"/>
      <c r="X68" s="118"/>
      <c r="Y68" s="118"/>
      <c r="Z68" s="118"/>
      <c r="AA68" s="78">
        <f>SUM(G68:Z68)</f>
        <v>0</v>
      </c>
      <c r="AB68" s="43">
        <f>AA68*E68</f>
        <v>0</v>
      </c>
    </row>
    <row r="69" spans="2:28" ht="13.5" customHeight="1" outlineLevel="1">
      <c r="B69" s="74">
        <v>1969</v>
      </c>
      <c r="C69" s="69"/>
      <c r="D69" s="149" t="s">
        <v>207</v>
      </c>
      <c r="E69" s="39">
        <v>121</v>
      </c>
      <c r="F69" s="41" t="s">
        <v>309</v>
      </c>
      <c r="G69" s="118"/>
      <c r="H69" s="118"/>
      <c r="I69" s="118"/>
      <c r="J69" s="118"/>
      <c r="K69" s="118"/>
      <c r="L69" s="118"/>
      <c r="M69" s="118"/>
      <c r="N69" s="118"/>
      <c r="O69" s="118"/>
      <c r="P69" s="118"/>
      <c r="Q69" s="118"/>
      <c r="R69" s="118"/>
      <c r="S69" s="118"/>
      <c r="T69" s="118"/>
      <c r="U69" s="118"/>
      <c r="V69" s="118"/>
      <c r="W69" s="118"/>
      <c r="X69" s="118"/>
      <c r="Y69" s="118"/>
      <c r="Z69" s="118"/>
      <c r="AA69" s="78">
        <f>SUM(G69:Z69)</f>
        <v>0</v>
      </c>
      <c r="AB69" s="43">
        <f>AA69*E69</f>
        <v>0</v>
      </c>
    </row>
    <row r="70" spans="2:28" ht="13.5" customHeight="1" outlineLevel="1">
      <c r="B70" s="68">
        <v>1358</v>
      </c>
      <c r="C70" s="68">
        <v>2500</v>
      </c>
      <c r="D70" s="147" t="s">
        <v>63</v>
      </c>
      <c r="E70" s="39">
        <v>60</v>
      </c>
      <c r="F70" s="13" t="s">
        <v>229</v>
      </c>
      <c r="G70" s="103"/>
      <c r="H70" s="103"/>
      <c r="I70" s="103"/>
      <c r="J70" s="103"/>
      <c r="K70" s="103"/>
      <c r="L70" s="103"/>
      <c r="M70" s="103"/>
      <c r="N70" s="103"/>
      <c r="O70" s="103"/>
      <c r="P70" s="103"/>
      <c r="Q70" s="103"/>
      <c r="R70" s="103"/>
      <c r="S70" s="103"/>
      <c r="T70" s="103"/>
      <c r="U70" s="103"/>
      <c r="V70" s="103"/>
      <c r="W70" s="103"/>
      <c r="X70" s="103"/>
      <c r="Y70" s="103"/>
      <c r="Z70" s="103"/>
      <c r="AA70" s="78">
        <f t="shared" ref="AA70:AA79" si="14">SUM(G70:Z70)</f>
        <v>0</v>
      </c>
      <c r="AB70" s="43">
        <f t="shared" ref="AB70:AB79" si="15">AA70*E70</f>
        <v>0</v>
      </c>
    </row>
    <row r="71" spans="2:28" ht="13.5" customHeight="1" outlineLevel="1">
      <c r="B71" s="68">
        <v>1347</v>
      </c>
      <c r="C71" s="68">
        <v>1400</v>
      </c>
      <c r="D71" s="149" t="s">
        <v>41</v>
      </c>
      <c r="E71" s="39">
        <v>38</v>
      </c>
      <c r="F71" s="13" t="s">
        <v>254</v>
      </c>
      <c r="G71" s="103"/>
      <c r="H71" s="103"/>
      <c r="I71" s="103"/>
      <c r="J71" s="103"/>
      <c r="K71" s="103"/>
      <c r="L71" s="103"/>
      <c r="M71" s="103"/>
      <c r="N71" s="103"/>
      <c r="O71" s="103"/>
      <c r="P71" s="103"/>
      <c r="Q71" s="103"/>
      <c r="R71" s="103"/>
      <c r="S71" s="103"/>
      <c r="T71" s="103"/>
      <c r="U71" s="103"/>
      <c r="V71" s="103"/>
      <c r="W71" s="103"/>
      <c r="X71" s="103"/>
      <c r="Y71" s="103"/>
      <c r="Z71" s="103"/>
      <c r="AA71" s="78">
        <f t="shared" si="14"/>
        <v>0</v>
      </c>
      <c r="AB71" s="43">
        <f t="shared" si="15"/>
        <v>0</v>
      </c>
    </row>
    <row r="72" spans="2:28" ht="13.5" customHeight="1" outlineLevel="1">
      <c r="B72" s="68">
        <v>1349</v>
      </c>
      <c r="C72" s="68">
        <v>1600</v>
      </c>
      <c r="D72" s="149" t="s">
        <v>54</v>
      </c>
      <c r="E72" s="39">
        <v>39</v>
      </c>
      <c r="F72" s="13" t="s">
        <v>255</v>
      </c>
      <c r="G72" s="103"/>
      <c r="H72" s="103"/>
      <c r="I72" s="103"/>
      <c r="J72" s="103"/>
      <c r="K72" s="103"/>
      <c r="L72" s="103"/>
      <c r="M72" s="103"/>
      <c r="N72" s="103"/>
      <c r="O72" s="103"/>
      <c r="P72" s="103"/>
      <c r="Q72" s="103"/>
      <c r="R72" s="103"/>
      <c r="S72" s="103"/>
      <c r="T72" s="103"/>
      <c r="U72" s="103"/>
      <c r="V72" s="103"/>
      <c r="W72" s="103"/>
      <c r="X72" s="103"/>
      <c r="Y72" s="103"/>
      <c r="Z72" s="103"/>
      <c r="AA72" s="78">
        <f t="shared" si="14"/>
        <v>0</v>
      </c>
      <c r="AB72" s="43">
        <f t="shared" si="15"/>
        <v>0</v>
      </c>
    </row>
    <row r="73" spans="2:28" s="37" customFormat="1" ht="13.5" customHeight="1" outlineLevel="1">
      <c r="B73" s="68">
        <v>1352</v>
      </c>
      <c r="C73" s="68">
        <v>1900</v>
      </c>
      <c r="D73" s="147" t="s">
        <v>46</v>
      </c>
      <c r="E73" s="39">
        <v>43</v>
      </c>
      <c r="F73" s="13" t="s">
        <v>256</v>
      </c>
      <c r="G73" s="103"/>
      <c r="H73" s="103"/>
      <c r="I73" s="103"/>
      <c r="J73" s="103"/>
      <c r="K73" s="103"/>
      <c r="L73" s="103"/>
      <c r="M73" s="103"/>
      <c r="N73" s="103"/>
      <c r="O73" s="103"/>
      <c r="P73" s="103"/>
      <c r="Q73" s="103"/>
      <c r="R73" s="103"/>
      <c r="S73" s="103"/>
      <c r="T73" s="103"/>
      <c r="U73" s="103"/>
      <c r="V73" s="103"/>
      <c r="W73" s="103"/>
      <c r="X73" s="103"/>
      <c r="Y73" s="103"/>
      <c r="Z73" s="103"/>
      <c r="AA73" s="78">
        <f t="shared" si="14"/>
        <v>0</v>
      </c>
      <c r="AB73" s="43">
        <f t="shared" si="15"/>
        <v>0</v>
      </c>
    </row>
    <row r="74" spans="2:28" ht="13.5" customHeight="1" outlineLevel="1">
      <c r="B74" s="68">
        <v>1353</v>
      </c>
      <c r="C74" s="68">
        <v>2000</v>
      </c>
      <c r="D74" s="55" t="s">
        <v>61</v>
      </c>
      <c r="E74" s="39">
        <v>32</v>
      </c>
      <c r="F74" s="13" t="s">
        <v>230</v>
      </c>
      <c r="G74" s="103"/>
      <c r="H74" s="103"/>
      <c r="I74" s="103"/>
      <c r="J74" s="103"/>
      <c r="K74" s="103"/>
      <c r="L74" s="103"/>
      <c r="M74" s="103"/>
      <c r="N74" s="103"/>
      <c r="O74" s="103"/>
      <c r="P74" s="103"/>
      <c r="Q74" s="103"/>
      <c r="R74" s="103"/>
      <c r="S74" s="103"/>
      <c r="T74" s="103"/>
      <c r="U74" s="103"/>
      <c r="V74" s="103"/>
      <c r="W74" s="103"/>
      <c r="X74" s="103"/>
      <c r="Y74" s="103"/>
      <c r="Z74" s="103"/>
      <c r="AA74" s="78">
        <f t="shared" si="14"/>
        <v>0</v>
      </c>
      <c r="AB74" s="43">
        <f t="shared" si="15"/>
        <v>0</v>
      </c>
    </row>
    <row r="75" spans="2:28" ht="13.5" customHeight="1" outlineLevel="1">
      <c r="B75" s="68">
        <v>1355</v>
      </c>
      <c r="C75" s="68">
        <v>2200</v>
      </c>
      <c r="D75" s="55" t="s">
        <v>28</v>
      </c>
      <c r="E75" s="39">
        <v>39</v>
      </c>
      <c r="F75" s="13" t="s">
        <v>231</v>
      </c>
      <c r="G75" s="104"/>
      <c r="H75" s="104"/>
      <c r="I75" s="104"/>
      <c r="J75" s="104"/>
      <c r="K75" s="104"/>
      <c r="L75" s="104"/>
      <c r="M75" s="104"/>
      <c r="N75" s="104"/>
      <c r="O75" s="104"/>
      <c r="P75" s="104"/>
      <c r="Q75" s="104"/>
      <c r="R75" s="104"/>
      <c r="S75" s="104"/>
      <c r="T75" s="104"/>
      <c r="U75" s="104"/>
      <c r="V75" s="104"/>
      <c r="W75" s="104"/>
      <c r="X75" s="104"/>
      <c r="Y75" s="104"/>
      <c r="Z75" s="104"/>
      <c r="AA75" s="78">
        <f t="shared" si="14"/>
        <v>0</v>
      </c>
      <c r="AB75" s="43">
        <f t="shared" si="15"/>
        <v>0</v>
      </c>
    </row>
    <row r="76" spans="2:28" ht="13.5" customHeight="1" outlineLevel="1">
      <c r="B76" s="68">
        <v>1356</v>
      </c>
      <c r="C76" s="68">
        <v>2300</v>
      </c>
      <c r="D76" s="147" t="s">
        <v>62</v>
      </c>
      <c r="E76" s="39">
        <v>49</v>
      </c>
      <c r="F76" s="13" t="s">
        <v>232</v>
      </c>
      <c r="G76" s="103"/>
      <c r="H76" s="103"/>
      <c r="I76" s="103"/>
      <c r="J76" s="103"/>
      <c r="K76" s="103"/>
      <c r="L76" s="103"/>
      <c r="M76" s="103"/>
      <c r="N76" s="103"/>
      <c r="O76" s="103"/>
      <c r="P76" s="103"/>
      <c r="Q76" s="103"/>
      <c r="R76" s="103"/>
      <c r="S76" s="103"/>
      <c r="T76" s="103"/>
      <c r="U76" s="103"/>
      <c r="V76" s="103"/>
      <c r="W76" s="103"/>
      <c r="X76" s="103"/>
      <c r="Y76" s="103"/>
      <c r="Z76" s="103"/>
      <c r="AA76" s="78">
        <f t="shared" si="14"/>
        <v>0</v>
      </c>
      <c r="AB76" s="43">
        <f t="shared" si="15"/>
        <v>0</v>
      </c>
    </row>
    <row r="77" spans="2:28" ht="13.5" customHeight="1" outlineLevel="1">
      <c r="B77" s="68">
        <v>1965</v>
      </c>
      <c r="C77" s="68"/>
      <c r="D77" s="147" t="s">
        <v>208</v>
      </c>
      <c r="E77" s="199">
        <v>39</v>
      </c>
      <c r="F77" s="13" t="s">
        <v>257</v>
      </c>
      <c r="G77" s="103"/>
      <c r="H77" s="103"/>
      <c r="I77" s="103"/>
      <c r="J77" s="103"/>
      <c r="K77" s="103"/>
      <c r="L77" s="103"/>
      <c r="M77" s="103"/>
      <c r="N77" s="103"/>
      <c r="O77" s="103"/>
      <c r="P77" s="103"/>
      <c r="Q77" s="103"/>
      <c r="R77" s="103"/>
      <c r="S77" s="103"/>
      <c r="T77" s="103"/>
      <c r="U77" s="103"/>
      <c r="V77" s="103"/>
      <c r="W77" s="103"/>
      <c r="X77" s="103"/>
      <c r="Y77" s="103"/>
      <c r="Z77" s="103"/>
      <c r="AA77" s="78">
        <f t="shared" si="14"/>
        <v>0</v>
      </c>
      <c r="AB77" s="43">
        <f t="shared" si="15"/>
        <v>0</v>
      </c>
    </row>
    <row r="78" spans="2:28" s="37" customFormat="1" ht="13.5" customHeight="1" outlineLevel="1">
      <c r="B78" s="68">
        <v>1828</v>
      </c>
      <c r="C78" s="68"/>
      <c r="D78" s="147" t="s">
        <v>209</v>
      </c>
      <c r="E78" s="199">
        <v>37</v>
      </c>
      <c r="F78" s="13" t="s">
        <v>258</v>
      </c>
      <c r="G78" s="103"/>
      <c r="H78" s="103"/>
      <c r="I78" s="103"/>
      <c r="J78" s="103"/>
      <c r="K78" s="103"/>
      <c r="L78" s="103"/>
      <c r="M78" s="103"/>
      <c r="N78" s="103"/>
      <c r="O78" s="103"/>
      <c r="P78" s="103"/>
      <c r="Q78" s="103"/>
      <c r="R78" s="103"/>
      <c r="S78" s="103"/>
      <c r="T78" s="103"/>
      <c r="U78" s="103"/>
      <c r="V78" s="103"/>
      <c r="W78" s="103"/>
      <c r="X78" s="103"/>
      <c r="Y78" s="103"/>
      <c r="Z78" s="103"/>
      <c r="AA78" s="78">
        <f t="shared" si="14"/>
        <v>0</v>
      </c>
      <c r="AB78" s="43">
        <f t="shared" si="15"/>
        <v>0</v>
      </c>
    </row>
    <row r="79" spans="2:28" s="37" customFormat="1" ht="13.5" customHeight="1" outlineLevel="1">
      <c r="B79" s="68">
        <v>1966</v>
      </c>
      <c r="C79" s="68"/>
      <c r="D79" s="147" t="s">
        <v>210</v>
      </c>
      <c r="E79" s="199">
        <v>39</v>
      </c>
      <c r="F79" s="13" t="s">
        <v>259</v>
      </c>
      <c r="G79" s="103"/>
      <c r="H79" s="103"/>
      <c r="I79" s="103"/>
      <c r="J79" s="103"/>
      <c r="K79" s="103"/>
      <c r="L79" s="103"/>
      <c r="M79" s="103"/>
      <c r="N79" s="103"/>
      <c r="O79" s="103"/>
      <c r="P79" s="103"/>
      <c r="Q79" s="103"/>
      <c r="R79" s="103"/>
      <c r="S79" s="103"/>
      <c r="T79" s="103"/>
      <c r="U79" s="103"/>
      <c r="V79" s="103"/>
      <c r="W79" s="103"/>
      <c r="X79" s="103"/>
      <c r="Y79" s="103"/>
      <c r="Z79" s="103"/>
      <c r="AA79" s="78">
        <f t="shared" si="14"/>
        <v>0</v>
      </c>
      <c r="AB79" s="43">
        <f t="shared" si="15"/>
        <v>0</v>
      </c>
    </row>
    <row r="80" spans="2:28" ht="13.5" customHeight="1">
      <c r="B80" s="68"/>
      <c r="C80" s="69"/>
      <c r="D80" s="29" t="s">
        <v>66</v>
      </c>
      <c r="E80" s="29"/>
      <c r="F80" s="85"/>
      <c r="G80" s="95"/>
      <c r="H80" s="95"/>
      <c r="I80" s="95"/>
      <c r="J80" s="95"/>
      <c r="K80" s="95"/>
      <c r="L80" s="95"/>
      <c r="M80" s="95"/>
      <c r="N80" s="95"/>
      <c r="O80" s="95"/>
      <c r="P80" s="95"/>
      <c r="Q80" s="95"/>
      <c r="R80" s="95"/>
      <c r="S80" s="95"/>
      <c r="T80" s="95"/>
      <c r="U80" s="95"/>
      <c r="V80" s="95"/>
      <c r="W80" s="95"/>
      <c r="X80" s="95"/>
      <c r="Y80" s="95"/>
      <c r="Z80" s="95"/>
    </row>
    <row r="81" spans="1:28" ht="13.5" customHeight="1" outlineLevel="1">
      <c r="A81" s="37">
        <v>1</v>
      </c>
      <c r="B81" s="68">
        <v>1441</v>
      </c>
      <c r="C81" s="68">
        <v>400</v>
      </c>
      <c r="D81" s="61" t="s">
        <v>29</v>
      </c>
      <c r="E81" s="54">
        <v>56</v>
      </c>
      <c r="F81" s="13"/>
      <c r="G81" s="103"/>
      <c r="H81" s="103"/>
      <c r="I81" s="103"/>
      <c r="J81" s="103"/>
      <c r="K81" s="103"/>
      <c r="L81" s="103"/>
      <c r="M81" s="103"/>
      <c r="N81" s="103"/>
      <c r="O81" s="103"/>
      <c r="P81" s="103"/>
      <c r="Q81" s="103"/>
      <c r="R81" s="103"/>
      <c r="S81" s="103"/>
      <c r="T81" s="103"/>
      <c r="U81" s="103"/>
      <c r="V81" s="103"/>
      <c r="W81" s="103"/>
      <c r="X81" s="103"/>
      <c r="Y81" s="103"/>
      <c r="Z81" s="103"/>
      <c r="AA81" s="78">
        <f>SUM(G81:Z81)</f>
        <v>0</v>
      </c>
      <c r="AB81" s="43">
        <f>AA81*E81</f>
        <v>0</v>
      </c>
    </row>
    <row r="82" spans="1:28" s="37" customFormat="1" ht="13.5" customHeight="1" outlineLevel="1">
      <c r="A82" s="37">
        <v>2</v>
      </c>
      <c r="B82" s="68">
        <v>1465</v>
      </c>
      <c r="C82" s="68">
        <v>2800</v>
      </c>
      <c r="D82" s="62" t="s">
        <v>58</v>
      </c>
      <c r="E82" s="63">
        <v>32</v>
      </c>
      <c r="F82" s="13"/>
      <c r="G82" s="103"/>
      <c r="H82" s="103"/>
      <c r="I82" s="103"/>
      <c r="J82" s="103"/>
      <c r="K82" s="103"/>
      <c r="L82" s="103"/>
      <c r="M82" s="103"/>
      <c r="N82" s="103"/>
      <c r="O82" s="103"/>
      <c r="P82" s="103"/>
      <c r="Q82" s="103"/>
      <c r="R82" s="103"/>
      <c r="S82" s="103"/>
      <c r="T82" s="103"/>
      <c r="U82" s="103"/>
      <c r="V82" s="103"/>
      <c r="W82" s="103"/>
      <c r="X82" s="103"/>
      <c r="Y82" s="103"/>
      <c r="Z82" s="103"/>
      <c r="AA82" s="78">
        <f>SUM(G82:Z82)</f>
        <v>0</v>
      </c>
      <c r="AB82" s="43">
        <f t="shared" ref="AB82:AB95" si="16">AA82*E82</f>
        <v>0</v>
      </c>
    </row>
    <row r="83" spans="1:28" s="37" customFormat="1" ht="13.5" customHeight="1" outlineLevel="1">
      <c r="A83" s="37">
        <v>3</v>
      </c>
      <c r="B83" s="68">
        <v>1463</v>
      </c>
      <c r="C83" s="68">
        <v>2600</v>
      </c>
      <c r="D83" s="64" t="s">
        <v>59</v>
      </c>
      <c r="E83" s="63">
        <v>32</v>
      </c>
      <c r="F83" s="13"/>
      <c r="G83" s="103"/>
      <c r="H83" s="103"/>
      <c r="I83" s="103"/>
      <c r="J83" s="103"/>
      <c r="K83" s="103"/>
      <c r="L83" s="103"/>
      <c r="M83" s="103"/>
      <c r="N83" s="103"/>
      <c r="O83" s="103"/>
      <c r="P83" s="103"/>
      <c r="Q83" s="103"/>
      <c r="R83" s="103"/>
      <c r="S83" s="103"/>
      <c r="T83" s="103"/>
      <c r="U83" s="103"/>
      <c r="V83" s="103"/>
      <c r="W83" s="103"/>
      <c r="X83" s="103"/>
      <c r="Y83" s="103"/>
      <c r="Z83" s="103"/>
      <c r="AA83" s="78">
        <f>SUM(G83:Z83)</f>
        <v>0</v>
      </c>
      <c r="AB83" s="43">
        <f t="shared" si="16"/>
        <v>0</v>
      </c>
    </row>
    <row r="84" spans="1:28" s="37" customFormat="1" ht="13.5" customHeight="1" outlineLevel="1">
      <c r="A84" s="37">
        <v>5</v>
      </c>
      <c r="B84" s="68">
        <v>1745</v>
      </c>
      <c r="C84" s="68"/>
      <c r="D84" s="64" t="s">
        <v>383</v>
      </c>
      <c r="E84" s="63">
        <v>45</v>
      </c>
      <c r="F84" s="60"/>
      <c r="G84" s="2"/>
      <c r="H84" s="2"/>
      <c r="I84" s="2"/>
      <c r="J84" s="2"/>
      <c r="K84" s="2"/>
      <c r="L84" s="2"/>
      <c r="M84" s="2"/>
      <c r="N84" s="2"/>
      <c r="O84" s="2"/>
      <c r="P84" s="2"/>
      <c r="Q84" s="2"/>
      <c r="R84" s="2"/>
      <c r="S84" s="2"/>
      <c r="T84" s="2"/>
      <c r="U84" s="2"/>
      <c r="V84" s="2"/>
      <c r="W84" s="2"/>
      <c r="X84" s="2"/>
      <c r="Y84" s="2"/>
      <c r="Z84" s="2"/>
      <c r="AA84" s="84">
        <f t="shared" ref="AA84:AA95" si="17">SUM(G84:Z84)</f>
        <v>0</v>
      </c>
      <c r="AB84" s="43">
        <f t="shared" si="16"/>
        <v>0</v>
      </c>
    </row>
    <row r="85" spans="1:28" s="37" customFormat="1" ht="13.5" customHeight="1" outlineLevel="1">
      <c r="B85" s="68"/>
      <c r="C85" s="68"/>
      <c r="D85" s="151" t="s">
        <v>471</v>
      </c>
      <c r="E85" s="161">
        <v>45</v>
      </c>
      <c r="F85" s="178"/>
      <c r="G85" s="134"/>
      <c r="H85" s="134"/>
      <c r="I85" s="134"/>
      <c r="J85" s="134"/>
      <c r="K85" s="134"/>
      <c r="L85" s="134"/>
      <c r="M85" s="134"/>
      <c r="N85" s="134"/>
      <c r="O85" s="134"/>
      <c r="P85" s="134"/>
      <c r="Q85" s="134"/>
      <c r="R85" s="134"/>
      <c r="S85" s="134"/>
      <c r="T85" s="134"/>
      <c r="U85" s="134"/>
      <c r="V85" s="134"/>
      <c r="W85" s="134"/>
      <c r="X85" s="134"/>
      <c r="Y85" s="134"/>
      <c r="Z85" s="134"/>
      <c r="AA85" s="78">
        <f>SUM(G85:Z85)</f>
        <v>0</v>
      </c>
      <c r="AB85" s="43">
        <f>AA85*E85</f>
        <v>0</v>
      </c>
    </row>
    <row r="86" spans="1:28" s="37" customFormat="1" ht="13.5" customHeight="1" outlineLevel="1">
      <c r="B86" s="68"/>
      <c r="C86" s="68"/>
      <c r="D86" s="64" t="s">
        <v>186</v>
      </c>
      <c r="E86" s="63">
        <v>45</v>
      </c>
      <c r="F86" s="60"/>
      <c r="G86" s="2"/>
      <c r="H86" s="2"/>
      <c r="I86" s="2"/>
      <c r="J86" s="2"/>
      <c r="K86" s="2"/>
      <c r="L86" s="2"/>
      <c r="M86" s="2"/>
      <c r="N86" s="2"/>
      <c r="O86" s="2"/>
      <c r="P86" s="2"/>
      <c r="Q86" s="2"/>
      <c r="R86" s="2"/>
      <c r="S86" s="2"/>
      <c r="T86" s="2"/>
      <c r="U86" s="2"/>
      <c r="V86" s="2"/>
      <c r="W86" s="2"/>
      <c r="X86" s="2"/>
      <c r="Y86" s="2"/>
      <c r="Z86" s="2"/>
      <c r="AA86" s="84">
        <f t="shared" si="17"/>
        <v>0</v>
      </c>
      <c r="AB86" s="43">
        <f t="shared" si="16"/>
        <v>0</v>
      </c>
    </row>
    <row r="87" spans="1:28" s="37" customFormat="1" ht="13.5" customHeight="1" outlineLevel="1">
      <c r="B87" s="68"/>
      <c r="C87" s="68"/>
      <c r="D87" s="151" t="s">
        <v>447</v>
      </c>
      <c r="E87" s="161">
        <v>95</v>
      </c>
      <c r="F87" s="60"/>
      <c r="G87" s="97"/>
      <c r="H87" s="97"/>
      <c r="I87" s="97"/>
      <c r="J87" s="97"/>
      <c r="K87" s="97"/>
      <c r="L87" s="97"/>
      <c r="M87" s="97"/>
      <c r="N87" s="97"/>
      <c r="O87" s="97"/>
      <c r="P87" s="97"/>
      <c r="Q87" s="97"/>
      <c r="R87" s="97"/>
      <c r="S87" s="97"/>
      <c r="T87" s="97"/>
      <c r="U87" s="97"/>
      <c r="V87" s="97"/>
      <c r="W87" s="97"/>
      <c r="X87" s="97"/>
      <c r="Y87" s="97"/>
      <c r="Z87" s="97"/>
      <c r="AA87" s="78">
        <f t="shared" ref="AA87" si="18">SUM(G87:Z87)</f>
        <v>0</v>
      </c>
      <c r="AB87" s="43">
        <f t="shared" si="16"/>
        <v>0</v>
      </c>
    </row>
    <row r="88" spans="1:28" s="37" customFormat="1" ht="13.5" customHeight="1" outlineLevel="1">
      <c r="B88" s="68"/>
      <c r="C88" s="68"/>
      <c r="D88" s="64" t="s">
        <v>384</v>
      </c>
      <c r="E88" s="63">
        <v>27</v>
      </c>
      <c r="F88" s="60"/>
      <c r="G88" s="2"/>
      <c r="H88" s="2"/>
      <c r="I88" s="2"/>
      <c r="J88" s="2"/>
      <c r="K88" s="2"/>
      <c r="L88" s="2"/>
      <c r="M88" s="2"/>
      <c r="N88" s="2"/>
      <c r="O88" s="2"/>
      <c r="P88" s="2"/>
      <c r="Q88" s="2"/>
      <c r="R88" s="2"/>
      <c r="S88" s="2"/>
      <c r="T88" s="2"/>
      <c r="U88" s="2"/>
      <c r="V88" s="2"/>
      <c r="W88" s="2"/>
      <c r="X88" s="2"/>
      <c r="Y88" s="2"/>
      <c r="Z88" s="2"/>
      <c r="AA88" s="84">
        <f t="shared" si="17"/>
        <v>0</v>
      </c>
      <c r="AB88" s="43">
        <f t="shared" si="16"/>
        <v>0</v>
      </c>
    </row>
    <row r="89" spans="1:28" s="37" customFormat="1" ht="13.5" customHeight="1" outlineLevel="1">
      <c r="B89" s="68"/>
      <c r="C89" s="68"/>
      <c r="D89" s="64" t="s">
        <v>381</v>
      </c>
      <c r="E89" s="63">
        <v>27</v>
      </c>
      <c r="F89" s="60"/>
      <c r="G89" s="2"/>
      <c r="H89" s="2"/>
      <c r="I89" s="2"/>
      <c r="J89" s="2"/>
      <c r="K89" s="2"/>
      <c r="L89" s="2"/>
      <c r="M89" s="2"/>
      <c r="N89" s="2"/>
      <c r="O89" s="2"/>
      <c r="P89" s="2"/>
      <c r="Q89" s="2"/>
      <c r="R89" s="2"/>
      <c r="S89" s="2"/>
      <c r="T89" s="2"/>
      <c r="U89" s="2"/>
      <c r="V89" s="2"/>
      <c r="W89" s="2"/>
      <c r="X89" s="2"/>
      <c r="Y89" s="2"/>
      <c r="Z89" s="2"/>
      <c r="AA89" s="84">
        <f t="shared" si="17"/>
        <v>0</v>
      </c>
      <c r="AB89" s="43">
        <f t="shared" si="16"/>
        <v>0</v>
      </c>
    </row>
    <row r="90" spans="1:28" ht="13.5" customHeight="1" outlineLevel="1">
      <c r="A90" s="37">
        <v>6</v>
      </c>
      <c r="B90" s="68">
        <v>1484</v>
      </c>
      <c r="C90" s="68">
        <v>4700</v>
      </c>
      <c r="D90" s="64" t="s">
        <v>60</v>
      </c>
      <c r="E90" s="63">
        <v>27</v>
      </c>
      <c r="F90" s="60"/>
      <c r="G90" s="2"/>
      <c r="H90" s="2"/>
      <c r="I90" s="2"/>
      <c r="J90" s="2"/>
      <c r="K90" s="2"/>
      <c r="L90" s="2"/>
      <c r="M90" s="2"/>
      <c r="N90" s="2"/>
      <c r="O90" s="2"/>
      <c r="P90" s="2"/>
      <c r="Q90" s="2"/>
      <c r="R90" s="2"/>
      <c r="S90" s="2"/>
      <c r="T90" s="2"/>
      <c r="U90" s="2"/>
      <c r="V90" s="2"/>
      <c r="W90" s="2"/>
      <c r="X90" s="2"/>
      <c r="Y90" s="2"/>
      <c r="Z90" s="2"/>
      <c r="AA90" s="84">
        <f t="shared" si="17"/>
        <v>0</v>
      </c>
      <c r="AB90" s="43">
        <f t="shared" si="16"/>
        <v>0</v>
      </c>
    </row>
    <row r="91" spans="1:28" s="37" customFormat="1" ht="13.5" customHeight="1" outlineLevel="1">
      <c r="A91" s="37">
        <v>8</v>
      </c>
      <c r="B91" s="68">
        <v>1453</v>
      </c>
      <c r="C91" s="68">
        <v>1600</v>
      </c>
      <c r="D91" s="64" t="s">
        <v>217</v>
      </c>
      <c r="E91" s="63">
        <v>27</v>
      </c>
      <c r="F91" s="60"/>
      <c r="G91" s="2"/>
      <c r="H91" s="2"/>
      <c r="I91" s="2"/>
      <c r="J91" s="2"/>
      <c r="K91" s="2"/>
      <c r="L91" s="2"/>
      <c r="M91" s="2"/>
      <c r="N91" s="2"/>
      <c r="O91" s="2"/>
      <c r="P91" s="2"/>
      <c r="Q91" s="2"/>
      <c r="R91" s="2"/>
      <c r="S91" s="2"/>
      <c r="T91" s="2"/>
      <c r="U91" s="2"/>
      <c r="V91" s="2"/>
      <c r="W91" s="2"/>
      <c r="X91" s="2"/>
      <c r="Y91" s="2"/>
      <c r="Z91" s="2"/>
      <c r="AA91" s="84">
        <f t="shared" si="17"/>
        <v>0</v>
      </c>
      <c r="AB91" s="43">
        <f t="shared" si="16"/>
        <v>0</v>
      </c>
    </row>
    <row r="92" spans="1:28" s="37" customFormat="1" ht="13.5" customHeight="1" outlineLevel="1">
      <c r="B92" s="68"/>
      <c r="C92" s="68"/>
      <c r="D92" s="64" t="s">
        <v>389</v>
      </c>
      <c r="E92" s="63">
        <v>27</v>
      </c>
      <c r="F92" s="60"/>
      <c r="G92" s="2"/>
      <c r="H92" s="2"/>
      <c r="I92" s="2"/>
      <c r="J92" s="2"/>
      <c r="K92" s="2"/>
      <c r="L92" s="2"/>
      <c r="M92" s="2"/>
      <c r="N92" s="2"/>
      <c r="O92" s="2"/>
      <c r="P92" s="2"/>
      <c r="Q92" s="2"/>
      <c r="R92" s="2"/>
      <c r="S92" s="2"/>
      <c r="T92" s="2"/>
      <c r="U92" s="2"/>
      <c r="V92" s="2"/>
      <c r="W92" s="2"/>
      <c r="X92" s="2"/>
      <c r="Y92" s="2"/>
      <c r="Z92" s="2"/>
      <c r="AA92" s="78">
        <f>SUM(G92:Z92)</f>
        <v>0</v>
      </c>
      <c r="AB92" s="43">
        <f>AA92*E92</f>
        <v>0</v>
      </c>
    </row>
    <row r="93" spans="1:28" ht="13.5" customHeight="1" outlineLevel="1">
      <c r="A93" s="37">
        <v>11</v>
      </c>
      <c r="B93" s="68">
        <v>1743</v>
      </c>
      <c r="C93" s="68"/>
      <c r="D93" s="64" t="s">
        <v>185</v>
      </c>
      <c r="E93" s="63">
        <v>27</v>
      </c>
      <c r="F93" s="60"/>
      <c r="G93" s="2"/>
      <c r="H93" s="2"/>
      <c r="I93" s="2"/>
      <c r="J93" s="2"/>
      <c r="K93" s="2"/>
      <c r="L93" s="2"/>
      <c r="M93" s="2"/>
      <c r="N93" s="2"/>
      <c r="O93" s="2"/>
      <c r="P93" s="2"/>
      <c r="Q93" s="2"/>
      <c r="R93" s="2"/>
      <c r="S93" s="2"/>
      <c r="T93" s="2"/>
      <c r="U93" s="2"/>
      <c r="V93" s="2"/>
      <c r="W93" s="2"/>
      <c r="X93" s="2"/>
      <c r="Y93" s="2"/>
      <c r="Z93" s="2"/>
      <c r="AA93" s="84">
        <f t="shared" si="17"/>
        <v>0</v>
      </c>
      <c r="AB93" s="43">
        <f>AA93*E93</f>
        <v>0</v>
      </c>
    </row>
    <row r="94" spans="1:28" ht="13.5" customHeight="1" outlineLevel="1">
      <c r="B94" s="68"/>
      <c r="C94" s="68"/>
      <c r="D94" s="64" t="s">
        <v>191</v>
      </c>
      <c r="E94" s="63">
        <v>27</v>
      </c>
      <c r="F94" s="60"/>
      <c r="G94" s="2"/>
      <c r="H94" s="2"/>
      <c r="I94" s="2"/>
      <c r="J94" s="2"/>
      <c r="K94" s="2"/>
      <c r="L94" s="2"/>
      <c r="M94" s="2"/>
      <c r="N94" s="2"/>
      <c r="O94" s="2"/>
      <c r="P94" s="2"/>
      <c r="Q94" s="2"/>
      <c r="R94" s="2"/>
      <c r="S94" s="2"/>
      <c r="T94" s="2"/>
      <c r="U94" s="2"/>
      <c r="V94" s="2"/>
      <c r="W94" s="2"/>
      <c r="X94" s="2"/>
      <c r="Y94" s="2"/>
      <c r="Z94" s="2"/>
      <c r="AA94" s="84">
        <f t="shared" si="17"/>
        <v>0</v>
      </c>
      <c r="AB94" s="43">
        <f>AA94*E94</f>
        <v>0</v>
      </c>
    </row>
    <row r="95" spans="1:28" ht="13.5" customHeight="1" outlineLevel="1">
      <c r="A95" s="37">
        <v>15</v>
      </c>
      <c r="B95" s="68">
        <v>1454</v>
      </c>
      <c r="C95" s="68">
        <v>1700</v>
      </c>
      <c r="D95" s="65" t="s">
        <v>74</v>
      </c>
      <c r="E95" s="66">
        <v>31</v>
      </c>
      <c r="F95" s="60"/>
      <c r="G95" s="2"/>
      <c r="H95" s="2"/>
      <c r="I95" s="2"/>
      <c r="J95" s="2"/>
      <c r="K95" s="2"/>
      <c r="L95" s="2"/>
      <c r="M95" s="2"/>
      <c r="N95" s="2"/>
      <c r="O95" s="2"/>
      <c r="P95" s="2"/>
      <c r="Q95" s="2"/>
      <c r="R95" s="2"/>
      <c r="S95" s="2"/>
      <c r="T95" s="2"/>
      <c r="U95" s="2"/>
      <c r="V95" s="2"/>
      <c r="W95" s="2"/>
      <c r="X95" s="2"/>
      <c r="Y95" s="2"/>
      <c r="Z95" s="2"/>
      <c r="AA95" s="84">
        <f t="shared" si="17"/>
        <v>0</v>
      </c>
      <c r="AB95" s="43">
        <f t="shared" si="16"/>
        <v>0</v>
      </c>
    </row>
    <row r="96" spans="1:28" ht="13.5" customHeight="1">
      <c r="B96" s="68"/>
      <c r="C96" s="69"/>
      <c r="D96" s="29" t="s">
        <v>14</v>
      </c>
      <c r="E96" s="29"/>
      <c r="F96" s="85"/>
      <c r="G96" s="95"/>
      <c r="H96" s="95"/>
      <c r="I96" s="95"/>
      <c r="J96" s="95"/>
      <c r="K96" s="95"/>
      <c r="L96" s="95"/>
      <c r="M96" s="95"/>
      <c r="N96" s="95"/>
      <c r="O96" s="95"/>
      <c r="P96" s="95"/>
      <c r="Q96" s="95"/>
      <c r="R96" s="95"/>
      <c r="S96" s="95"/>
      <c r="T96" s="95"/>
      <c r="U96" s="95"/>
      <c r="V96" s="95"/>
      <c r="W96" s="95"/>
      <c r="X96" s="95"/>
      <c r="Y96" s="95"/>
      <c r="Z96" s="95"/>
    </row>
    <row r="97" spans="2:28" ht="13.5" customHeight="1" outlineLevel="1">
      <c r="B97" s="68">
        <v>1374</v>
      </c>
      <c r="C97" s="69"/>
      <c r="D97" s="67" t="s">
        <v>30</v>
      </c>
      <c r="E97" s="45">
        <v>58</v>
      </c>
      <c r="F97" s="13" t="s">
        <v>260</v>
      </c>
      <c r="G97" s="2"/>
      <c r="H97" s="2"/>
      <c r="I97" s="2"/>
      <c r="J97" s="2"/>
      <c r="K97" s="2"/>
      <c r="L97" s="2"/>
      <c r="M97" s="2"/>
      <c r="N97" s="2"/>
      <c r="O97" s="2"/>
      <c r="P97" s="2"/>
      <c r="Q97" s="2"/>
      <c r="R97" s="2"/>
      <c r="S97" s="2"/>
      <c r="T97" s="2"/>
      <c r="U97" s="2"/>
      <c r="V97" s="2"/>
      <c r="W97" s="2"/>
      <c r="X97" s="2"/>
      <c r="Y97" s="2"/>
      <c r="Z97" s="2"/>
      <c r="AA97" s="84">
        <f t="shared" ref="AA97:AA125" si="19">SUM(G97:Z97)</f>
        <v>0</v>
      </c>
      <c r="AB97" s="25">
        <f>AA97*E97</f>
        <v>0</v>
      </c>
    </row>
    <row r="98" spans="2:28" ht="13.5" customHeight="1" outlineLevel="1">
      <c r="B98" s="68">
        <v>1376</v>
      </c>
      <c r="C98" s="69"/>
      <c r="D98" s="64" t="s">
        <v>31</v>
      </c>
      <c r="E98" s="39">
        <v>98</v>
      </c>
      <c r="F98" s="13" t="s">
        <v>261</v>
      </c>
      <c r="G98" s="2"/>
      <c r="H98" s="2"/>
      <c r="I98" s="2"/>
      <c r="J98" s="2"/>
      <c r="K98" s="2"/>
      <c r="L98" s="2"/>
      <c r="M98" s="2"/>
      <c r="N98" s="2"/>
      <c r="O98" s="2"/>
      <c r="P98" s="2"/>
      <c r="Q98" s="2"/>
      <c r="R98" s="2"/>
      <c r="S98" s="2"/>
      <c r="T98" s="2"/>
      <c r="U98" s="2"/>
      <c r="V98" s="2"/>
      <c r="W98" s="2"/>
      <c r="X98" s="2"/>
      <c r="Y98" s="2"/>
      <c r="Z98" s="2"/>
      <c r="AA98" s="84">
        <f t="shared" si="19"/>
        <v>0</v>
      </c>
      <c r="AB98" s="25">
        <f t="shared" ref="AB98:AB125" si="20">AA98*E98</f>
        <v>0</v>
      </c>
    </row>
    <row r="99" spans="2:28" ht="13.5" customHeight="1" outlineLevel="1">
      <c r="B99" s="68">
        <v>1377</v>
      </c>
      <c r="C99" s="69"/>
      <c r="D99" s="64" t="s">
        <v>32</v>
      </c>
      <c r="E99" s="39">
        <v>98</v>
      </c>
      <c r="F99" s="13" t="s">
        <v>262</v>
      </c>
      <c r="G99" s="2"/>
      <c r="H99" s="2"/>
      <c r="I99" s="2"/>
      <c r="J99" s="2"/>
      <c r="K99" s="2"/>
      <c r="L99" s="2"/>
      <c r="M99" s="2"/>
      <c r="N99" s="2"/>
      <c r="O99" s="2"/>
      <c r="P99" s="2"/>
      <c r="Q99" s="2"/>
      <c r="R99" s="2"/>
      <c r="S99" s="2"/>
      <c r="T99" s="2"/>
      <c r="U99" s="2"/>
      <c r="V99" s="2"/>
      <c r="W99" s="2"/>
      <c r="X99" s="2"/>
      <c r="Y99" s="2"/>
      <c r="Z99" s="2"/>
      <c r="AA99" s="84">
        <f t="shared" si="19"/>
        <v>0</v>
      </c>
      <c r="AB99" s="25">
        <f t="shared" si="20"/>
        <v>0</v>
      </c>
    </row>
    <row r="100" spans="2:28" ht="13.5" customHeight="1" outlineLevel="1">
      <c r="B100" s="68">
        <v>1378</v>
      </c>
      <c r="C100" s="69"/>
      <c r="D100" s="151" t="s">
        <v>33</v>
      </c>
      <c r="E100" s="39">
        <v>112</v>
      </c>
      <c r="F100" s="13" t="s">
        <v>263</v>
      </c>
      <c r="G100" s="2"/>
      <c r="H100" s="2"/>
      <c r="I100" s="2"/>
      <c r="J100" s="2"/>
      <c r="K100" s="2"/>
      <c r="L100" s="2"/>
      <c r="M100" s="2"/>
      <c r="N100" s="2"/>
      <c r="O100" s="2"/>
      <c r="P100" s="2"/>
      <c r="Q100" s="2"/>
      <c r="R100" s="2"/>
      <c r="S100" s="2"/>
      <c r="T100" s="2"/>
      <c r="U100" s="2"/>
      <c r="V100" s="2"/>
      <c r="W100" s="2"/>
      <c r="X100" s="2"/>
      <c r="Y100" s="2"/>
      <c r="Z100" s="2"/>
      <c r="AA100" s="84">
        <f t="shared" si="19"/>
        <v>0</v>
      </c>
      <c r="AB100" s="25">
        <f t="shared" si="20"/>
        <v>0</v>
      </c>
    </row>
    <row r="101" spans="2:28" ht="13.5" customHeight="1" outlineLevel="1">
      <c r="B101" s="68">
        <v>1379</v>
      </c>
      <c r="C101" s="69"/>
      <c r="D101" s="64" t="s">
        <v>39</v>
      </c>
      <c r="E101" s="39">
        <v>92</v>
      </c>
      <c r="F101" s="13" t="s">
        <v>264</v>
      </c>
      <c r="G101" s="2"/>
      <c r="H101" s="2"/>
      <c r="I101" s="2"/>
      <c r="J101" s="2"/>
      <c r="K101" s="2"/>
      <c r="L101" s="2"/>
      <c r="M101" s="2"/>
      <c r="N101" s="2"/>
      <c r="O101" s="2"/>
      <c r="P101" s="2"/>
      <c r="Q101" s="2"/>
      <c r="R101" s="2"/>
      <c r="S101" s="2"/>
      <c r="T101" s="2"/>
      <c r="U101" s="2"/>
      <c r="V101" s="2"/>
      <c r="W101" s="2"/>
      <c r="X101" s="2"/>
      <c r="Y101" s="2"/>
      <c r="Z101" s="2"/>
      <c r="AA101" s="84">
        <f t="shared" si="19"/>
        <v>0</v>
      </c>
      <c r="AB101" s="25">
        <f t="shared" si="20"/>
        <v>0</v>
      </c>
    </row>
    <row r="102" spans="2:28" s="37" customFormat="1" ht="13.5" customHeight="1" outlineLevel="1">
      <c r="B102" s="68">
        <v>1375</v>
      </c>
      <c r="C102" s="69"/>
      <c r="D102" s="64" t="s">
        <v>68</v>
      </c>
      <c r="E102" s="39">
        <v>92</v>
      </c>
      <c r="F102" s="13" t="s">
        <v>265</v>
      </c>
      <c r="G102" s="2"/>
      <c r="H102" s="2"/>
      <c r="I102" s="2"/>
      <c r="J102" s="2"/>
      <c r="K102" s="2"/>
      <c r="L102" s="2"/>
      <c r="M102" s="2"/>
      <c r="N102" s="2"/>
      <c r="O102" s="2"/>
      <c r="P102" s="2"/>
      <c r="Q102" s="2"/>
      <c r="R102" s="2"/>
      <c r="S102" s="2"/>
      <c r="T102" s="2"/>
      <c r="U102" s="2"/>
      <c r="V102" s="2"/>
      <c r="W102" s="2"/>
      <c r="X102" s="2"/>
      <c r="Y102" s="2"/>
      <c r="Z102" s="2"/>
      <c r="AA102" s="84">
        <f t="shared" si="19"/>
        <v>0</v>
      </c>
      <c r="AB102" s="25">
        <f t="shared" si="20"/>
        <v>0</v>
      </c>
    </row>
    <row r="103" spans="2:28" s="37" customFormat="1" ht="13.5" customHeight="1" outlineLevel="1">
      <c r="B103" s="68">
        <v>1402</v>
      </c>
      <c r="C103" s="69"/>
      <c r="D103" s="64" t="s">
        <v>70</v>
      </c>
      <c r="E103" s="39">
        <v>115</v>
      </c>
      <c r="F103" s="13" t="s">
        <v>266</v>
      </c>
      <c r="G103" s="2"/>
      <c r="H103" s="2"/>
      <c r="I103" s="2"/>
      <c r="J103" s="2"/>
      <c r="K103" s="2"/>
      <c r="L103" s="2"/>
      <c r="M103" s="2"/>
      <c r="N103" s="2"/>
      <c r="O103" s="2"/>
      <c r="P103" s="2"/>
      <c r="Q103" s="2"/>
      <c r="R103" s="2"/>
      <c r="S103" s="2"/>
      <c r="T103" s="2"/>
      <c r="U103" s="2"/>
      <c r="V103" s="2"/>
      <c r="W103" s="2"/>
      <c r="X103" s="2"/>
      <c r="Y103" s="2"/>
      <c r="Z103" s="2"/>
      <c r="AA103" s="84">
        <f t="shared" si="19"/>
        <v>0</v>
      </c>
      <c r="AB103" s="25">
        <f t="shared" si="20"/>
        <v>0</v>
      </c>
    </row>
    <row r="104" spans="2:28" s="37" customFormat="1" ht="13.5" customHeight="1" outlineLevel="1">
      <c r="B104" s="68">
        <v>1764</v>
      </c>
      <c r="C104" s="69"/>
      <c r="D104" s="64" t="s">
        <v>187</v>
      </c>
      <c r="E104" s="39">
        <v>81</v>
      </c>
      <c r="F104" s="13" t="s">
        <v>267</v>
      </c>
      <c r="G104" s="2"/>
      <c r="H104" s="2"/>
      <c r="I104" s="2"/>
      <c r="J104" s="2"/>
      <c r="K104" s="2"/>
      <c r="L104" s="2"/>
      <c r="M104" s="2"/>
      <c r="N104" s="2"/>
      <c r="O104" s="2"/>
      <c r="P104" s="2"/>
      <c r="Q104" s="2"/>
      <c r="R104" s="2"/>
      <c r="S104" s="2"/>
      <c r="T104" s="2"/>
      <c r="U104" s="2"/>
      <c r="V104" s="2"/>
      <c r="W104" s="2"/>
      <c r="X104" s="2"/>
      <c r="Y104" s="2"/>
      <c r="Z104" s="2"/>
      <c r="AA104" s="84">
        <f t="shared" si="19"/>
        <v>0</v>
      </c>
      <c r="AB104" s="25">
        <f t="shared" si="20"/>
        <v>0</v>
      </c>
    </row>
    <row r="105" spans="2:28" s="37" customFormat="1" ht="13.5" customHeight="1" outlineLevel="1">
      <c r="B105" s="68"/>
      <c r="C105" s="69"/>
      <c r="D105" s="151" t="s">
        <v>392</v>
      </c>
      <c r="E105" s="39">
        <v>81</v>
      </c>
      <c r="F105" s="113"/>
      <c r="G105" s="2"/>
      <c r="H105" s="2"/>
      <c r="I105" s="2"/>
      <c r="J105" s="2"/>
      <c r="K105" s="2"/>
      <c r="L105" s="2"/>
      <c r="M105" s="2"/>
      <c r="N105" s="2"/>
      <c r="O105" s="2"/>
      <c r="P105" s="2"/>
      <c r="Q105" s="2"/>
      <c r="R105" s="2"/>
      <c r="S105" s="2"/>
      <c r="T105" s="2"/>
      <c r="U105" s="2"/>
      <c r="V105" s="2"/>
      <c r="W105" s="2"/>
      <c r="X105" s="2"/>
      <c r="Y105" s="2"/>
      <c r="Z105" s="2"/>
      <c r="AA105" s="78">
        <f>SUM(G105:Z105)</f>
        <v>0</v>
      </c>
      <c r="AB105" s="43">
        <f>AA105*E105</f>
        <v>0</v>
      </c>
    </row>
    <row r="106" spans="2:28" ht="13.5" customHeight="1" outlineLevel="1">
      <c r="B106" s="68"/>
      <c r="C106" s="69"/>
      <c r="D106" s="151" t="s">
        <v>393</v>
      </c>
      <c r="E106" s="39">
        <v>85</v>
      </c>
      <c r="F106" s="113"/>
      <c r="G106" s="2"/>
      <c r="H106" s="2"/>
      <c r="I106" s="2"/>
      <c r="J106" s="2"/>
      <c r="K106" s="2"/>
      <c r="L106" s="2"/>
      <c r="M106" s="2"/>
      <c r="N106" s="2"/>
      <c r="O106" s="2"/>
      <c r="P106" s="2"/>
      <c r="Q106" s="2"/>
      <c r="R106" s="2"/>
      <c r="S106" s="2"/>
      <c r="T106" s="2"/>
      <c r="U106" s="2"/>
      <c r="V106" s="2"/>
      <c r="W106" s="2"/>
      <c r="X106" s="2"/>
      <c r="Y106" s="2"/>
      <c r="Z106" s="2"/>
      <c r="AA106" s="78">
        <f>SUM(G106:Z106)</f>
        <v>0</v>
      </c>
      <c r="AB106" s="43">
        <f>AA106*E106</f>
        <v>0</v>
      </c>
    </row>
    <row r="107" spans="2:28" ht="13.5" customHeight="1" outlineLevel="1">
      <c r="B107" s="68">
        <v>1955</v>
      </c>
      <c r="C107" s="68"/>
      <c r="D107" s="64" t="s">
        <v>200</v>
      </c>
      <c r="E107" s="39">
        <v>100</v>
      </c>
      <c r="F107" s="13" t="s">
        <v>268</v>
      </c>
      <c r="G107" s="2"/>
      <c r="H107" s="2"/>
      <c r="I107" s="2"/>
      <c r="J107" s="2"/>
      <c r="K107" s="2"/>
      <c r="L107" s="2"/>
      <c r="M107" s="2"/>
      <c r="N107" s="2"/>
      <c r="O107" s="2"/>
      <c r="P107" s="2"/>
      <c r="Q107" s="2"/>
      <c r="R107" s="2"/>
      <c r="S107" s="2"/>
      <c r="T107" s="2"/>
      <c r="U107" s="2"/>
      <c r="V107" s="2"/>
      <c r="W107" s="2"/>
      <c r="X107" s="2"/>
      <c r="Y107" s="2"/>
      <c r="Z107" s="2"/>
      <c r="AA107" s="78">
        <f t="shared" si="19"/>
        <v>0</v>
      </c>
      <c r="AB107" s="43">
        <f t="shared" si="20"/>
        <v>0</v>
      </c>
    </row>
    <row r="108" spans="2:28" s="37" customFormat="1" ht="13.5" customHeight="1" outlineLevel="1">
      <c r="B108" s="68">
        <v>1956</v>
      </c>
      <c r="C108" s="68"/>
      <c r="D108" s="64" t="s">
        <v>201</v>
      </c>
      <c r="E108" s="39">
        <v>100</v>
      </c>
      <c r="F108" s="13" t="s">
        <v>269</v>
      </c>
      <c r="G108" s="2"/>
      <c r="H108" s="2"/>
      <c r="I108" s="2"/>
      <c r="J108" s="2"/>
      <c r="K108" s="2"/>
      <c r="L108" s="2"/>
      <c r="M108" s="2"/>
      <c r="N108" s="2"/>
      <c r="O108" s="2"/>
      <c r="P108" s="2"/>
      <c r="Q108" s="2"/>
      <c r="R108" s="2"/>
      <c r="S108" s="2"/>
      <c r="T108" s="2"/>
      <c r="U108" s="2"/>
      <c r="V108" s="2"/>
      <c r="W108" s="2"/>
      <c r="X108" s="2"/>
      <c r="Y108" s="2"/>
      <c r="Z108" s="2"/>
      <c r="AA108" s="78">
        <f t="shared" si="19"/>
        <v>0</v>
      </c>
      <c r="AB108" s="43">
        <f t="shared" si="20"/>
        <v>0</v>
      </c>
    </row>
    <row r="109" spans="2:28" s="37" customFormat="1" ht="13.5" customHeight="1" outlineLevel="1">
      <c r="B109" s="68">
        <v>1950</v>
      </c>
      <c r="C109" s="68">
        <v>1300</v>
      </c>
      <c r="D109" s="151" t="s">
        <v>202</v>
      </c>
      <c r="E109" s="39">
        <v>109</v>
      </c>
      <c r="F109" s="13" t="s">
        <v>270</v>
      </c>
      <c r="G109" s="2"/>
      <c r="H109" s="2"/>
      <c r="I109" s="2"/>
      <c r="J109" s="2"/>
      <c r="K109" s="2"/>
      <c r="L109" s="2"/>
      <c r="M109" s="2"/>
      <c r="N109" s="2"/>
      <c r="O109" s="2"/>
      <c r="P109" s="2"/>
      <c r="Q109" s="2"/>
      <c r="R109" s="2"/>
      <c r="S109" s="2"/>
      <c r="T109" s="2"/>
      <c r="U109" s="2"/>
      <c r="V109" s="2"/>
      <c r="W109" s="2"/>
      <c r="X109" s="2"/>
      <c r="Y109" s="2"/>
      <c r="Z109" s="2"/>
      <c r="AA109" s="78">
        <f t="shared" si="19"/>
        <v>0</v>
      </c>
      <c r="AB109" s="43">
        <f t="shared" si="20"/>
        <v>0</v>
      </c>
    </row>
    <row r="110" spans="2:28" ht="13.5" customHeight="1" outlineLevel="1">
      <c r="B110" s="68">
        <v>1951</v>
      </c>
      <c r="C110" s="68">
        <v>1300</v>
      </c>
      <c r="D110" s="151" t="s">
        <v>203</v>
      </c>
      <c r="E110" s="39">
        <v>100</v>
      </c>
      <c r="F110" s="13" t="s">
        <v>271</v>
      </c>
      <c r="G110" s="2"/>
      <c r="H110" s="2"/>
      <c r="I110" s="2"/>
      <c r="J110" s="2"/>
      <c r="K110" s="2"/>
      <c r="L110" s="2"/>
      <c r="M110" s="2"/>
      <c r="N110" s="2"/>
      <c r="O110" s="2"/>
      <c r="P110" s="2"/>
      <c r="Q110" s="2"/>
      <c r="R110" s="2"/>
      <c r="S110" s="2"/>
      <c r="T110" s="2"/>
      <c r="U110" s="2"/>
      <c r="V110" s="2"/>
      <c r="W110" s="2"/>
      <c r="X110" s="2"/>
      <c r="Y110" s="2"/>
      <c r="Z110" s="2"/>
      <c r="AA110" s="78">
        <f t="shared" si="19"/>
        <v>0</v>
      </c>
      <c r="AB110" s="43">
        <f t="shared" si="20"/>
        <v>0</v>
      </c>
    </row>
    <row r="111" spans="2:28" s="37" customFormat="1" ht="13.5" customHeight="1" outlineLevel="1">
      <c r="B111" s="68">
        <v>1952</v>
      </c>
      <c r="C111" s="68">
        <v>1300</v>
      </c>
      <c r="D111" s="151" t="s">
        <v>205</v>
      </c>
      <c r="E111" s="39">
        <v>161</v>
      </c>
      <c r="F111" s="13" t="s">
        <v>272</v>
      </c>
      <c r="G111" s="2"/>
      <c r="H111" s="2"/>
      <c r="I111" s="2"/>
      <c r="J111" s="2"/>
      <c r="K111" s="2"/>
      <c r="L111" s="2"/>
      <c r="M111" s="2"/>
      <c r="N111" s="2"/>
      <c r="O111" s="2"/>
      <c r="P111" s="2"/>
      <c r="Q111" s="2"/>
      <c r="R111" s="2"/>
      <c r="S111" s="2"/>
      <c r="T111" s="2"/>
      <c r="U111" s="2"/>
      <c r="V111" s="2"/>
      <c r="W111" s="2"/>
      <c r="X111" s="2"/>
      <c r="Y111" s="2"/>
      <c r="Z111" s="2"/>
      <c r="AA111" s="78">
        <f t="shared" si="19"/>
        <v>0</v>
      </c>
      <c r="AB111" s="43">
        <f t="shared" si="20"/>
        <v>0</v>
      </c>
    </row>
    <row r="112" spans="2:28" s="37" customFormat="1" ht="13.5" customHeight="1" outlineLevel="1">
      <c r="B112" s="68">
        <v>1953</v>
      </c>
      <c r="C112" s="68">
        <v>1300</v>
      </c>
      <c r="D112" s="151" t="s">
        <v>204</v>
      </c>
      <c r="E112" s="39">
        <v>118</v>
      </c>
      <c r="F112" s="13" t="s">
        <v>273</v>
      </c>
      <c r="G112" s="2"/>
      <c r="H112" s="2"/>
      <c r="I112" s="2"/>
      <c r="J112" s="2"/>
      <c r="K112" s="2"/>
      <c r="L112" s="2"/>
      <c r="M112" s="2"/>
      <c r="N112" s="2"/>
      <c r="O112" s="2"/>
      <c r="P112" s="2"/>
      <c r="Q112" s="2"/>
      <c r="R112" s="2"/>
      <c r="S112" s="2"/>
      <c r="T112" s="2"/>
      <c r="U112" s="2"/>
      <c r="V112" s="2"/>
      <c r="W112" s="2"/>
      <c r="X112" s="2"/>
      <c r="Y112" s="2"/>
      <c r="Z112" s="2"/>
      <c r="AA112" s="78">
        <f t="shared" si="19"/>
        <v>0</v>
      </c>
      <c r="AB112" s="43">
        <f t="shared" si="20"/>
        <v>0</v>
      </c>
    </row>
    <row r="113" spans="2:28" s="37" customFormat="1" ht="13.5" customHeight="1" outlineLevel="1">
      <c r="B113" s="68">
        <v>1393</v>
      </c>
      <c r="C113" s="68">
        <v>2000</v>
      </c>
      <c r="D113" s="151" t="s">
        <v>37</v>
      </c>
      <c r="E113" s="39">
        <v>98</v>
      </c>
      <c r="F113" s="13" t="s">
        <v>274</v>
      </c>
      <c r="G113" s="2"/>
      <c r="H113" s="2"/>
      <c r="I113" s="2"/>
      <c r="J113" s="2"/>
      <c r="K113" s="2"/>
      <c r="L113" s="2"/>
      <c r="M113" s="2"/>
      <c r="N113" s="2"/>
      <c r="O113" s="2"/>
      <c r="P113" s="2"/>
      <c r="Q113" s="2"/>
      <c r="R113" s="2"/>
      <c r="S113" s="2"/>
      <c r="T113" s="2"/>
      <c r="U113" s="2"/>
      <c r="V113" s="2"/>
      <c r="W113" s="2"/>
      <c r="X113" s="2"/>
      <c r="Y113" s="2"/>
      <c r="Z113" s="2"/>
      <c r="AA113" s="44">
        <f t="shared" ref="AA113:AA120" si="21">SUM(G113:Z113)</f>
        <v>0</v>
      </c>
      <c r="AB113" s="43">
        <f t="shared" ref="AB113:AB120" si="22">AA113*E113</f>
        <v>0</v>
      </c>
    </row>
    <row r="114" spans="2:28" s="37" customFormat="1" ht="13.5" customHeight="1" outlineLevel="1">
      <c r="B114" s="68"/>
      <c r="C114" s="68"/>
      <c r="D114" s="186" t="s">
        <v>478</v>
      </c>
      <c r="E114" s="39">
        <v>89</v>
      </c>
      <c r="F114" s="167"/>
      <c r="G114" s="171"/>
      <c r="H114" s="171"/>
      <c r="I114" s="171"/>
      <c r="J114" s="171"/>
      <c r="K114" s="171"/>
      <c r="L114" s="171"/>
      <c r="M114" s="171"/>
      <c r="N114" s="171"/>
      <c r="O114" s="171"/>
      <c r="P114" s="171"/>
      <c r="Q114" s="171"/>
      <c r="R114" s="171"/>
      <c r="S114" s="171"/>
      <c r="T114" s="171"/>
      <c r="U114" s="171"/>
      <c r="V114" s="171"/>
      <c r="W114" s="171"/>
      <c r="X114" s="171"/>
      <c r="Y114" s="171"/>
      <c r="Z114" s="171"/>
      <c r="AA114" s="84">
        <f t="shared" ref="AA114" si="23">SUM(G114:Z114)</f>
        <v>0</v>
      </c>
      <c r="AB114" s="43">
        <f t="shared" si="22"/>
        <v>0</v>
      </c>
    </row>
    <row r="115" spans="2:28" ht="13.5" customHeight="1" outlineLevel="1">
      <c r="B115" s="68"/>
      <c r="C115" s="68"/>
      <c r="D115" s="64" t="s">
        <v>385</v>
      </c>
      <c r="E115" s="39">
        <v>71</v>
      </c>
      <c r="F115" s="41"/>
      <c r="G115" s="2"/>
      <c r="H115" s="2"/>
      <c r="I115" s="2"/>
      <c r="J115" s="2"/>
      <c r="K115" s="2"/>
      <c r="L115" s="2"/>
      <c r="M115" s="2"/>
      <c r="N115" s="2"/>
      <c r="O115" s="2"/>
      <c r="P115" s="2"/>
      <c r="Q115" s="2"/>
      <c r="R115" s="2"/>
      <c r="S115" s="2"/>
      <c r="T115" s="2"/>
      <c r="U115" s="2"/>
      <c r="V115" s="2"/>
      <c r="W115" s="2"/>
      <c r="X115" s="2"/>
      <c r="Y115" s="2"/>
      <c r="Z115" s="2"/>
      <c r="AA115" s="84">
        <f t="shared" si="21"/>
        <v>0</v>
      </c>
      <c r="AB115" s="43">
        <f t="shared" si="22"/>
        <v>0</v>
      </c>
    </row>
    <row r="116" spans="2:28" ht="13.5" customHeight="1" outlineLevel="1">
      <c r="B116" s="68"/>
      <c r="C116" s="68"/>
      <c r="D116" s="64" t="s">
        <v>386</v>
      </c>
      <c r="E116" s="39">
        <v>75</v>
      </c>
      <c r="F116" s="41"/>
      <c r="G116" s="2"/>
      <c r="H116" s="2"/>
      <c r="I116" s="2"/>
      <c r="J116" s="2"/>
      <c r="K116" s="2"/>
      <c r="L116" s="2"/>
      <c r="M116" s="2"/>
      <c r="N116" s="2"/>
      <c r="O116" s="2"/>
      <c r="P116" s="2"/>
      <c r="Q116" s="2"/>
      <c r="R116" s="2"/>
      <c r="S116" s="2"/>
      <c r="T116" s="2"/>
      <c r="U116" s="2"/>
      <c r="V116" s="2"/>
      <c r="W116" s="2"/>
      <c r="X116" s="2"/>
      <c r="Y116" s="2"/>
      <c r="Z116" s="2"/>
      <c r="AA116" s="84">
        <f t="shared" si="21"/>
        <v>0</v>
      </c>
      <c r="AB116" s="43">
        <f t="shared" si="22"/>
        <v>0</v>
      </c>
    </row>
    <row r="117" spans="2:28" s="37" customFormat="1" ht="13.5" customHeight="1" outlineLevel="1">
      <c r="B117" s="68"/>
      <c r="C117" s="68"/>
      <c r="D117" s="151" t="s">
        <v>387</v>
      </c>
      <c r="E117" s="39">
        <v>81</v>
      </c>
      <c r="F117" s="41"/>
      <c r="G117" s="2"/>
      <c r="H117" s="2"/>
      <c r="I117" s="2"/>
      <c r="J117" s="2"/>
      <c r="K117" s="2"/>
      <c r="L117" s="2"/>
      <c r="M117" s="2"/>
      <c r="N117" s="2"/>
      <c r="O117" s="2"/>
      <c r="P117" s="2"/>
      <c r="Q117" s="2"/>
      <c r="R117" s="2"/>
      <c r="S117" s="2"/>
      <c r="T117" s="2"/>
      <c r="U117" s="2"/>
      <c r="V117" s="2"/>
      <c r="W117" s="2"/>
      <c r="X117" s="2"/>
      <c r="Y117" s="2"/>
      <c r="Z117" s="2"/>
      <c r="AA117" s="84">
        <f t="shared" si="21"/>
        <v>0</v>
      </c>
      <c r="AB117" s="43">
        <f t="shared" si="22"/>
        <v>0</v>
      </c>
    </row>
    <row r="118" spans="2:28" ht="13.5" customHeight="1" outlineLevel="1">
      <c r="B118" s="68">
        <v>1380</v>
      </c>
      <c r="C118" s="68">
        <v>700</v>
      </c>
      <c r="D118" s="151" t="s">
        <v>34</v>
      </c>
      <c r="E118" s="39">
        <v>127</v>
      </c>
      <c r="F118" s="13" t="s">
        <v>275</v>
      </c>
      <c r="G118" s="2"/>
      <c r="H118" s="2"/>
      <c r="I118" s="2"/>
      <c r="J118" s="2"/>
      <c r="K118" s="2"/>
      <c r="L118" s="2"/>
      <c r="M118" s="2"/>
      <c r="N118" s="2"/>
      <c r="O118" s="2"/>
      <c r="P118" s="2"/>
      <c r="Q118" s="2"/>
      <c r="R118" s="2"/>
      <c r="S118" s="2"/>
      <c r="T118" s="2"/>
      <c r="U118" s="2"/>
      <c r="V118" s="2"/>
      <c r="W118" s="2"/>
      <c r="X118" s="2"/>
      <c r="Y118" s="2"/>
      <c r="Z118" s="2"/>
      <c r="AA118" s="44">
        <f t="shared" si="21"/>
        <v>0</v>
      </c>
      <c r="AB118" s="43">
        <f t="shared" si="22"/>
        <v>0</v>
      </c>
    </row>
    <row r="119" spans="2:28" s="37" customFormat="1" ht="13.5" customHeight="1" outlineLevel="1">
      <c r="B119" s="68">
        <v>1382</v>
      </c>
      <c r="C119" s="68">
        <v>900</v>
      </c>
      <c r="D119" s="151" t="s">
        <v>35</v>
      </c>
      <c r="E119" s="39">
        <v>178</v>
      </c>
      <c r="F119" s="13" t="s">
        <v>276</v>
      </c>
      <c r="G119" s="2"/>
      <c r="H119" s="2"/>
      <c r="I119" s="2"/>
      <c r="J119" s="2"/>
      <c r="K119" s="2"/>
      <c r="L119" s="2"/>
      <c r="M119" s="2"/>
      <c r="N119" s="2"/>
      <c r="O119" s="2"/>
      <c r="P119" s="2"/>
      <c r="Q119" s="2"/>
      <c r="R119" s="2"/>
      <c r="S119" s="2"/>
      <c r="T119" s="2"/>
      <c r="U119" s="2"/>
      <c r="V119" s="2"/>
      <c r="W119" s="2"/>
      <c r="X119" s="2"/>
      <c r="Y119" s="2"/>
      <c r="Z119" s="2"/>
      <c r="AA119" s="44">
        <f t="shared" si="21"/>
        <v>0</v>
      </c>
      <c r="AB119" s="43">
        <f t="shared" si="22"/>
        <v>0</v>
      </c>
    </row>
    <row r="120" spans="2:28" ht="13.5" customHeight="1" outlineLevel="1">
      <c r="B120" s="74">
        <v>1835</v>
      </c>
      <c r="C120" s="68"/>
      <c r="D120" s="151" t="s">
        <v>408</v>
      </c>
      <c r="E120" s="39">
        <v>127</v>
      </c>
      <c r="F120" s="13"/>
      <c r="G120" s="2"/>
      <c r="H120" s="2"/>
      <c r="I120" s="2"/>
      <c r="J120" s="2"/>
      <c r="K120" s="2"/>
      <c r="L120" s="2"/>
      <c r="M120" s="2"/>
      <c r="N120" s="2"/>
      <c r="O120" s="2"/>
      <c r="P120" s="2"/>
      <c r="Q120" s="2"/>
      <c r="R120" s="2"/>
      <c r="S120" s="2"/>
      <c r="T120" s="2"/>
      <c r="U120" s="2"/>
      <c r="V120" s="2"/>
      <c r="W120" s="2"/>
      <c r="X120" s="2"/>
      <c r="Y120" s="2"/>
      <c r="Z120" s="2"/>
      <c r="AA120" s="78">
        <f t="shared" si="21"/>
        <v>0</v>
      </c>
      <c r="AB120" s="43">
        <f t="shared" si="22"/>
        <v>0</v>
      </c>
    </row>
    <row r="121" spans="2:28" ht="13.5" customHeight="1" outlineLevel="1">
      <c r="B121" s="68">
        <v>1383</v>
      </c>
      <c r="C121" s="69"/>
      <c r="D121" s="151" t="s">
        <v>64</v>
      </c>
      <c r="E121" s="39">
        <v>118</v>
      </c>
      <c r="F121" s="13" t="s">
        <v>277</v>
      </c>
      <c r="G121" s="2"/>
      <c r="H121" s="2"/>
      <c r="I121" s="2"/>
      <c r="J121" s="2"/>
      <c r="K121" s="2"/>
      <c r="L121" s="2"/>
      <c r="M121" s="2"/>
      <c r="N121" s="2"/>
      <c r="O121" s="2"/>
      <c r="P121" s="2"/>
      <c r="Q121" s="2"/>
      <c r="R121" s="2"/>
      <c r="S121" s="2"/>
      <c r="T121" s="2"/>
      <c r="U121" s="2"/>
      <c r="V121" s="2"/>
      <c r="W121" s="2"/>
      <c r="X121" s="2"/>
      <c r="Y121" s="2"/>
      <c r="Z121" s="2"/>
      <c r="AA121" s="84">
        <f t="shared" si="19"/>
        <v>0</v>
      </c>
      <c r="AB121" s="25">
        <f>AA121*E121</f>
        <v>0</v>
      </c>
    </row>
    <row r="122" spans="2:28" ht="13.5" customHeight="1" outlineLevel="1">
      <c r="B122" s="68">
        <v>1384</v>
      </c>
      <c r="C122" s="69"/>
      <c r="D122" s="151" t="s">
        <v>36</v>
      </c>
      <c r="E122" s="39">
        <v>104</v>
      </c>
      <c r="F122" s="13" t="s">
        <v>278</v>
      </c>
      <c r="G122" s="2"/>
      <c r="H122" s="2"/>
      <c r="I122" s="2"/>
      <c r="J122" s="2"/>
      <c r="K122" s="2"/>
      <c r="L122" s="2"/>
      <c r="M122" s="2"/>
      <c r="N122" s="2"/>
      <c r="O122" s="2"/>
      <c r="P122" s="2"/>
      <c r="Q122" s="2"/>
      <c r="R122" s="2"/>
      <c r="S122" s="2"/>
      <c r="T122" s="2"/>
      <c r="U122" s="2"/>
      <c r="V122" s="2"/>
      <c r="W122" s="2"/>
      <c r="X122" s="2"/>
      <c r="Y122" s="2"/>
      <c r="Z122" s="2"/>
      <c r="AA122" s="84">
        <f t="shared" si="19"/>
        <v>0</v>
      </c>
      <c r="AB122" s="43">
        <f>AA122*E122</f>
        <v>0</v>
      </c>
    </row>
    <row r="123" spans="2:28" ht="13.5" customHeight="1" outlineLevel="1">
      <c r="B123" s="68">
        <v>1424</v>
      </c>
      <c r="C123" s="69"/>
      <c r="D123" s="151" t="s">
        <v>71</v>
      </c>
      <c r="E123" s="39">
        <v>86</v>
      </c>
      <c r="F123" s="13" t="s">
        <v>233</v>
      </c>
      <c r="G123" s="2"/>
      <c r="H123" s="2"/>
      <c r="I123" s="2"/>
      <c r="J123" s="2"/>
      <c r="K123" s="2"/>
      <c r="L123" s="2"/>
      <c r="M123" s="2"/>
      <c r="N123" s="2"/>
      <c r="O123" s="2"/>
      <c r="P123" s="2"/>
      <c r="Q123" s="2"/>
      <c r="R123" s="2"/>
      <c r="S123" s="2"/>
      <c r="T123" s="2"/>
      <c r="U123" s="2"/>
      <c r="V123" s="2"/>
      <c r="W123" s="2"/>
      <c r="X123" s="2"/>
      <c r="Y123" s="2"/>
      <c r="Z123" s="2"/>
      <c r="AA123" s="84">
        <f t="shared" si="19"/>
        <v>0</v>
      </c>
      <c r="AB123" s="25">
        <f>AA123*E123</f>
        <v>0</v>
      </c>
    </row>
    <row r="124" spans="2:28" ht="13.5" customHeight="1" outlineLevel="1">
      <c r="B124" s="68">
        <v>1423</v>
      </c>
      <c r="C124" s="69"/>
      <c r="D124" s="151" t="s">
        <v>72</v>
      </c>
      <c r="E124" s="39">
        <v>86</v>
      </c>
      <c r="F124" s="13" t="s">
        <v>234</v>
      </c>
      <c r="G124" s="2"/>
      <c r="H124" s="2"/>
      <c r="I124" s="2"/>
      <c r="J124" s="2"/>
      <c r="K124" s="2"/>
      <c r="L124" s="2"/>
      <c r="M124" s="2"/>
      <c r="N124" s="2"/>
      <c r="O124" s="2"/>
      <c r="P124" s="2"/>
      <c r="Q124" s="2"/>
      <c r="R124" s="2"/>
      <c r="S124" s="2"/>
      <c r="T124" s="2"/>
      <c r="U124" s="2"/>
      <c r="V124" s="2"/>
      <c r="W124" s="2"/>
      <c r="X124" s="2"/>
      <c r="Y124" s="2"/>
      <c r="Z124" s="2"/>
      <c r="AA124" s="84">
        <f t="shared" si="19"/>
        <v>0</v>
      </c>
      <c r="AB124" s="25">
        <f>AA124*E124</f>
        <v>0</v>
      </c>
    </row>
    <row r="125" spans="2:28" ht="13.5" customHeight="1" outlineLevel="1">
      <c r="B125" s="68">
        <v>1425</v>
      </c>
      <c r="C125" s="69"/>
      <c r="D125" s="151" t="s">
        <v>69</v>
      </c>
      <c r="E125" s="39">
        <v>92</v>
      </c>
      <c r="F125" s="13" t="s">
        <v>235</v>
      </c>
      <c r="G125" s="2"/>
      <c r="H125" s="2"/>
      <c r="I125" s="2"/>
      <c r="J125" s="2"/>
      <c r="K125" s="2"/>
      <c r="L125" s="2"/>
      <c r="M125" s="2"/>
      <c r="N125" s="2"/>
      <c r="O125" s="2"/>
      <c r="P125" s="2"/>
      <c r="Q125" s="2"/>
      <c r="R125" s="2"/>
      <c r="S125" s="2"/>
      <c r="T125" s="2"/>
      <c r="U125" s="2"/>
      <c r="V125" s="2"/>
      <c r="W125" s="2"/>
      <c r="X125" s="2"/>
      <c r="Y125" s="2"/>
      <c r="Z125" s="2"/>
      <c r="AA125" s="84">
        <f t="shared" si="19"/>
        <v>0</v>
      </c>
      <c r="AB125" s="25">
        <f t="shared" si="20"/>
        <v>0</v>
      </c>
    </row>
    <row r="126" spans="2:28" ht="13.5" customHeight="1" thickBot="1">
      <c r="B126" s="68"/>
      <c r="C126" s="69"/>
      <c r="D126" s="29" t="s">
        <v>22</v>
      </c>
      <c r="E126" s="29"/>
      <c r="F126" s="85"/>
      <c r="G126" s="95"/>
      <c r="H126" s="95"/>
      <c r="I126" s="95"/>
      <c r="J126" s="95"/>
      <c r="K126" s="95"/>
      <c r="L126" s="95"/>
      <c r="M126" s="95"/>
      <c r="N126" s="95"/>
      <c r="O126" s="95"/>
      <c r="P126" s="95"/>
      <c r="Q126" s="95"/>
      <c r="R126" s="95"/>
      <c r="S126" s="95"/>
      <c r="T126" s="95"/>
      <c r="U126" s="95"/>
      <c r="V126" s="95"/>
      <c r="W126" s="95"/>
      <c r="X126" s="95"/>
      <c r="Y126" s="95"/>
      <c r="Z126" s="95"/>
    </row>
    <row r="127" spans="2:28" ht="13.5" customHeight="1" outlineLevel="1">
      <c r="B127" s="68">
        <v>372</v>
      </c>
      <c r="C127" s="69"/>
      <c r="D127" s="16" t="s">
        <v>177</v>
      </c>
      <c r="E127" s="10">
        <v>155</v>
      </c>
      <c r="F127" s="228"/>
      <c r="G127" s="247"/>
      <c r="H127" s="247"/>
      <c r="I127" s="247"/>
      <c r="J127" s="247"/>
      <c r="K127" s="247"/>
      <c r="L127" s="247"/>
      <c r="M127" s="247"/>
      <c r="N127" s="247"/>
      <c r="O127" s="247"/>
      <c r="P127" s="247"/>
      <c r="Q127" s="247"/>
      <c r="R127" s="247"/>
      <c r="S127" s="247"/>
      <c r="T127" s="247"/>
      <c r="U127" s="247"/>
      <c r="V127" s="247"/>
      <c r="W127" s="247"/>
      <c r="X127" s="247"/>
      <c r="Y127" s="247"/>
      <c r="Z127" s="247"/>
      <c r="AA127" s="247">
        <f>SUM(G127:Z131)</f>
        <v>0</v>
      </c>
      <c r="AB127" s="221">
        <f>E127*AA127</f>
        <v>0</v>
      </c>
    </row>
    <row r="128" spans="2:28" ht="13.5" customHeight="1" outlineLevel="1">
      <c r="B128" s="68">
        <v>1089</v>
      </c>
      <c r="C128" s="69"/>
      <c r="D128" s="222" t="s">
        <v>131</v>
      </c>
      <c r="E128" s="223"/>
      <c r="F128" s="229"/>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21"/>
    </row>
    <row r="129" spans="2:28" ht="13.5" customHeight="1" outlineLevel="1">
      <c r="B129" s="68">
        <v>1428</v>
      </c>
      <c r="C129" s="69"/>
      <c r="D129" s="233" t="s">
        <v>132</v>
      </c>
      <c r="E129" s="234"/>
      <c r="F129" s="229"/>
      <c r="G129" s="248"/>
      <c r="H129" s="248"/>
      <c r="I129" s="248"/>
      <c r="J129" s="248"/>
      <c r="K129" s="248"/>
      <c r="L129" s="248"/>
      <c r="M129" s="248"/>
      <c r="N129" s="248"/>
      <c r="O129" s="248"/>
      <c r="P129" s="248"/>
      <c r="Q129" s="248"/>
      <c r="R129" s="248"/>
      <c r="S129" s="248"/>
      <c r="T129" s="248"/>
      <c r="U129" s="248"/>
      <c r="V129" s="248"/>
      <c r="W129" s="248"/>
      <c r="X129" s="248"/>
      <c r="Y129" s="248"/>
      <c r="Z129" s="248"/>
      <c r="AA129" s="248"/>
      <c r="AB129" s="221"/>
    </row>
    <row r="130" spans="2:28" ht="13.5" customHeight="1" outlineLevel="1">
      <c r="B130" s="68">
        <v>1490</v>
      </c>
      <c r="C130" s="69"/>
      <c r="D130" s="233" t="s">
        <v>122</v>
      </c>
      <c r="E130" s="234"/>
      <c r="F130" s="229"/>
      <c r="G130" s="248"/>
      <c r="H130" s="248"/>
      <c r="I130" s="248"/>
      <c r="J130" s="248"/>
      <c r="K130" s="248"/>
      <c r="L130" s="248"/>
      <c r="M130" s="248"/>
      <c r="N130" s="248"/>
      <c r="O130" s="248"/>
      <c r="P130" s="248"/>
      <c r="Q130" s="248"/>
      <c r="R130" s="248"/>
      <c r="S130" s="248"/>
      <c r="T130" s="248"/>
      <c r="U130" s="248"/>
      <c r="V130" s="248"/>
      <c r="W130" s="248"/>
      <c r="X130" s="248"/>
      <c r="Y130" s="248"/>
      <c r="Z130" s="248"/>
      <c r="AA130" s="248"/>
      <c r="AB130" s="221"/>
    </row>
    <row r="131" spans="2:28" ht="13.5" customHeight="1" outlineLevel="1" thickBot="1">
      <c r="B131" s="68">
        <v>1429</v>
      </c>
      <c r="C131" s="69"/>
      <c r="D131" s="235" t="s">
        <v>23</v>
      </c>
      <c r="E131" s="236"/>
      <c r="F131" s="230"/>
      <c r="G131" s="249"/>
      <c r="H131" s="249"/>
      <c r="I131" s="249"/>
      <c r="J131" s="249"/>
      <c r="K131" s="249"/>
      <c r="L131" s="249"/>
      <c r="M131" s="249"/>
      <c r="N131" s="249"/>
      <c r="O131" s="249"/>
      <c r="P131" s="249"/>
      <c r="Q131" s="249"/>
      <c r="R131" s="249"/>
      <c r="S131" s="249"/>
      <c r="T131" s="249"/>
      <c r="U131" s="249"/>
      <c r="V131" s="249"/>
      <c r="W131" s="249"/>
      <c r="X131" s="249"/>
      <c r="Y131" s="249"/>
      <c r="Z131" s="249"/>
      <c r="AA131" s="249"/>
      <c r="AB131" s="221"/>
    </row>
    <row r="132" spans="2:28" ht="13.5" customHeight="1" outlineLevel="1">
      <c r="B132" s="68">
        <v>373</v>
      </c>
      <c r="C132" s="69"/>
      <c r="D132" s="7" t="s">
        <v>178</v>
      </c>
      <c r="E132" s="10">
        <v>155</v>
      </c>
      <c r="F132" s="228"/>
      <c r="G132" s="247"/>
      <c r="H132" s="247"/>
      <c r="I132" s="247"/>
      <c r="J132" s="247"/>
      <c r="K132" s="247"/>
      <c r="L132" s="247"/>
      <c r="M132" s="247"/>
      <c r="N132" s="247"/>
      <c r="O132" s="247"/>
      <c r="P132" s="247"/>
      <c r="Q132" s="247"/>
      <c r="R132" s="247"/>
      <c r="S132" s="247"/>
      <c r="T132" s="247"/>
      <c r="U132" s="247"/>
      <c r="V132" s="247"/>
      <c r="W132" s="247"/>
      <c r="X132" s="247"/>
      <c r="Y132" s="247"/>
      <c r="Z132" s="247"/>
      <c r="AA132" s="247">
        <f>SUM(G132:Z135)</f>
        <v>0</v>
      </c>
      <c r="AB132" s="221">
        <f>E132*AA132</f>
        <v>0</v>
      </c>
    </row>
    <row r="133" spans="2:28" ht="13.5" customHeight="1" outlineLevel="1">
      <c r="B133" s="68">
        <v>1001</v>
      </c>
      <c r="C133" s="69"/>
      <c r="D133" s="253" t="s">
        <v>86</v>
      </c>
      <c r="E133" s="254"/>
      <c r="F133" s="229"/>
      <c r="G133" s="248"/>
      <c r="H133" s="248"/>
      <c r="I133" s="248"/>
      <c r="J133" s="248"/>
      <c r="K133" s="248"/>
      <c r="L133" s="248"/>
      <c r="M133" s="248"/>
      <c r="N133" s="248"/>
      <c r="O133" s="248"/>
      <c r="P133" s="248"/>
      <c r="Q133" s="248"/>
      <c r="R133" s="248"/>
      <c r="S133" s="248"/>
      <c r="T133" s="248"/>
      <c r="U133" s="248"/>
      <c r="V133" s="248"/>
      <c r="W133" s="248"/>
      <c r="X133" s="248"/>
      <c r="Y133" s="248"/>
      <c r="Z133" s="248"/>
      <c r="AA133" s="248"/>
      <c r="AB133" s="221"/>
    </row>
    <row r="134" spans="2:28" ht="13.5" customHeight="1" outlineLevel="1">
      <c r="B134" s="68">
        <v>1099</v>
      </c>
      <c r="C134" s="69"/>
      <c r="D134" s="224" t="s">
        <v>43</v>
      </c>
      <c r="E134" s="225"/>
      <c r="F134" s="229"/>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21"/>
    </row>
    <row r="135" spans="2:28" ht="13.5" customHeight="1" outlineLevel="1" thickBot="1">
      <c r="B135" s="68">
        <v>1429</v>
      </c>
      <c r="C135" s="69"/>
      <c r="D135" s="226" t="s">
        <v>23</v>
      </c>
      <c r="E135" s="227"/>
      <c r="F135" s="230"/>
      <c r="G135" s="249"/>
      <c r="H135" s="249"/>
      <c r="I135" s="249"/>
      <c r="J135" s="249"/>
      <c r="K135" s="249"/>
      <c r="L135" s="249"/>
      <c r="M135" s="249"/>
      <c r="N135" s="249"/>
      <c r="O135" s="249"/>
      <c r="P135" s="249"/>
      <c r="Q135" s="249"/>
      <c r="R135" s="249"/>
      <c r="S135" s="249"/>
      <c r="T135" s="249"/>
      <c r="U135" s="249"/>
      <c r="V135" s="249"/>
      <c r="W135" s="249"/>
      <c r="X135" s="249"/>
      <c r="Y135" s="249"/>
      <c r="Z135" s="249"/>
      <c r="AA135" s="249"/>
      <c r="AB135" s="221"/>
    </row>
    <row r="136" spans="2:28" s="37" customFormat="1" ht="13.5" customHeight="1" outlineLevel="1">
      <c r="B136" s="68">
        <v>374</v>
      </c>
      <c r="C136" s="69"/>
      <c r="D136" s="7" t="s">
        <v>485</v>
      </c>
      <c r="E136" s="10">
        <v>205</v>
      </c>
      <c r="F136" s="228"/>
      <c r="G136" s="247"/>
      <c r="H136" s="247"/>
      <c r="I136" s="247"/>
      <c r="J136" s="247"/>
      <c r="K136" s="247"/>
      <c r="L136" s="247"/>
      <c r="M136" s="247"/>
      <c r="N136" s="247"/>
      <c r="O136" s="247"/>
      <c r="P136" s="247"/>
      <c r="Q136" s="247"/>
      <c r="R136" s="247"/>
      <c r="S136" s="247"/>
      <c r="T136" s="247"/>
      <c r="U136" s="247"/>
      <c r="V136" s="247"/>
      <c r="W136" s="247"/>
      <c r="X136" s="247"/>
      <c r="Y136" s="247"/>
      <c r="Z136" s="247"/>
      <c r="AA136" s="247">
        <f>SUM(G136:Z141)</f>
        <v>0</v>
      </c>
      <c r="AB136" s="221">
        <f>E136*AA136</f>
        <v>0</v>
      </c>
    </row>
    <row r="137" spans="2:28" s="37" customFormat="1" ht="13.5" customHeight="1" outlineLevel="1">
      <c r="B137" s="68">
        <v>570</v>
      </c>
      <c r="C137" s="69"/>
      <c r="D137" s="222" t="s">
        <v>133</v>
      </c>
      <c r="E137" s="223"/>
      <c r="F137" s="229"/>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21"/>
    </row>
    <row r="138" spans="2:28" s="37" customFormat="1" ht="13.5" customHeight="1" outlineLevel="1">
      <c r="B138" s="68">
        <v>861</v>
      </c>
      <c r="C138" s="69"/>
      <c r="D138" s="233" t="s">
        <v>151</v>
      </c>
      <c r="E138" s="234"/>
      <c r="F138" s="229"/>
      <c r="G138" s="248"/>
      <c r="H138" s="248"/>
      <c r="I138" s="248"/>
      <c r="J138" s="248"/>
      <c r="K138" s="248"/>
      <c r="L138" s="248"/>
      <c r="M138" s="248"/>
      <c r="N138" s="248"/>
      <c r="O138" s="248"/>
      <c r="P138" s="248"/>
      <c r="Q138" s="248"/>
      <c r="R138" s="248"/>
      <c r="S138" s="248"/>
      <c r="T138" s="248"/>
      <c r="U138" s="248"/>
      <c r="V138" s="248"/>
      <c r="W138" s="248"/>
      <c r="X138" s="248"/>
      <c r="Y138" s="248"/>
      <c r="Z138" s="248"/>
      <c r="AA138" s="248"/>
      <c r="AB138" s="221"/>
    </row>
    <row r="139" spans="2:28" s="37" customFormat="1" ht="13.5" customHeight="1" outlineLevel="1">
      <c r="B139" s="68">
        <v>1297</v>
      </c>
      <c r="C139" s="69"/>
      <c r="D139" s="233" t="s">
        <v>19</v>
      </c>
      <c r="E139" s="234"/>
      <c r="F139" s="229"/>
      <c r="G139" s="248"/>
      <c r="H139" s="248"/>
      <c r="I139" s="248"/>
      <c r="J139" s="248"/>
      <c r="K139" s="248"/>
      <c r="L139" s="248"/>
      <c r="M139" s="248"/>
      <c r="N139" s="248"/>
      <c r="O139" s="248"/>
      <c r="P139" s="248"/>
      <c r="Q139" s="248"/>
      <c r="R139" s="248"/>
      <c r="S139" s="248"/>
      <c r="T139" s="248"/>
      <c r="U139" s="248"/>
      <c r="V139" s="248"/>
      <c r="W139" s="248"/>
      <c r="X139" s="248"/>
      <c r="Y139" s="248"/>
      <c r="Z139" s="248"/>
      <c r="AA139" s="248"/>
      <c r="AB139" s="221"/>
    </row>
    <row r="140" spans="2:28" s="37" customFormat="1" ht="13.5" customHeight="1" outlineLevel="1">
      <c r="B140" s="68">
        <v>1153</v>
      </c>
      <c r="C140" s="69"/>
      <c r="D140" s="233" t="s">
        <v>114</v>
      </c>
      <c r="E140" s="234"/>
      <c r="F140" s="229"/>
      <c r="G140" s="248"/>
      <c r="H140" s="248"/>
      <c r="I140" s="248"/>
      <c r="J140" s="248"/>
      <c r="K140" s="248"/>
      <c r="L140" s="248"/>
      <c r="M140" s="248"/>
      <c r="N140" s="248"/>
      <c r="O140" s="248"/>
      <c r="P140" s="248"/>
      <c r="Q140" s="248"/>
      <c r="R140" s="248"/>
      <c r="S140" s="248"/>
      <c r="T140" s="248"/>
      <c r="U140" s="248"/>
      <c r="V140" s="248"/>
      <c r="W140" s="248"/>
      <c r="X140" s="248"/>
      <c r="Y140" s="248"/>
      <c r="Z140" s="248"/>
      <c r="AA140" s="248"/>
      <c r="AB140" s="221"/>
    </row>
    <row r="141" spans="2:28" s="37" customFormat="1" ht="13.5" customHeight="1" outlineLevel="1" thickBot="1">
      <c r="B141" s="68" t="s">
        <v>156</v>
      </c>
      <c r="C141" s="69"/>
      <c r="D141" s="226" t="s">
        <v>23</v>
      </c>
      <c r="E141" s="227"/>
      <c r="F141" s="280"/>
      <c r="G141" s="279"/>
      <c r="H141" s="279"/>
      <c r="I141" s="279"/>
      <c r="J141" s="279"/>
      <c r="K141" s="279"/>
      <c r="L141" s="279"/>
      <c r="M141" s="279"/>
      <c r="N141" s="279"/>
      <c r="O141" s="279"/>
      <c r="P141" s="279"/>
      <c r="Q141" s="279"/>
      <c r="R141" s="279"/>
      <c r="S141" s="279"/>
      <c r="T141" s="279"/>
      <c r="U141" s="279"/>
      <c r="V141" s="279"/>
      <c r="W141" s="279"/>
      <c r="X141" s="279"/>
      <c r="Y141" s="279"/>
      <c r="Z141" s="279"/>
      <c r="AA141" s="249"/>
      <c r="AB141" s="221"/>
    </row>
    <row r="142" spans="2:28" s="37" customFormat="1" ht="13.5" customHeight="1" outlineLevel="1">
      <c r="B142" s="68">
        <v>374</v>
      </c>
      <c r="C142" s="69"/>
      <c r="D142" s="7" t="s">
        <v>179</v>
      </c>
      <c r="E142" s="10">
        <v>240</v>
      </c>
      <c r="F142" s="228"/>
      <c r="G142" s="247"/>
      <c r="H142" s="247"/>
      <c r="I142" s="247"/>
      <c r="J142" s="247"/>
      <c r="K142" s="247"/>
      <c r="L142" s="247"/>
      <c r="M142" s="247"/>
      <c r="N142" s="247"/>
      <c r="O142" s="247"/>
      <c r="P142" s="247"/>
      <c r="Q142" s="247"/>
      <c r="R142" s="247"/>
      <c r="S142" s="247"/>
      <c r="T142" s="247"/>
      <c r="U142" s="247"/>
      <c r="V142" s="247"/>
      <c r="W142" s="247"/>
      <c r="X142" s="247"/>
      <c r="Y142" s="247"/>
      <c r="Z142" s="247"/>
      <c r="AA142" s="247">
        <f>SUM(G142:Z148)</f>
        <v>0</v>
      </c>
      <c r="AB142" s="221">
        <f>E142*AA142</f>
        <v>0</v>
      </c>
    </row>
    <row r="143" spans="2:28" s="37" customFormat="1" ht="13.5" customHeight="1" outlineLevel="1">
      <c r="B143" s="68">
        <v>570</v>
      </c>
      <c r="C143" s="69"/>
      <c r="D143" s="222" t="s">
        <v>133</v>
      </c>
      <c r="E143" s="223"/>
      <c r="F143" s="229"/>
      <c r="G143" s="248"/>
      <c r="H143" s="248"/>
      <c r="I143" s="248"/>
      <c r="J143" s="248"/>
      <c r="K143" s="248"/>
      <c r="L143" s="248"/>
      <c r="M143" s="248"/>
      <c r="N143" s="248"/>
      <c r="O143" s="248"/>
      <c r="P143" s="248"/>
      <c r="Q143" s="248"/>
      <c r="R143" s="248"/>
      <c r="S143" s="248"/>
      <c r="T143" s="248"/>
      <c r="U143" s="248"/>
      <c r="V143" s="248"/>
      <c r="W143" s="248"/>
      <c r="X143" s="248"/>
      <c r="Y143" s="248"/>
      <c r="Z143" s="248"/>
      <c r="AA143" s="248"/>
      <c r="AB143" s="221"/>
    </row>
    <row r="144" spans="2:28" ht="13.5" customHeight="1" outlineLevel="1">
      <c r="B144" s="68">
        <v>861</v>
      </c>
      <c r="C144" s="69"/>
      <c r="D144" s="233" t="s">
        <v>151</v>
      </c>
      <c r="E144" s="234"/>
      <c r="F144" s="229"/>
      <c r="G144" s="248"/>
      <c r="H144" s="248"/>
      <c r="I144" s="248"/>
      <c r="J144" s="248"/>
      <c r="K144" s="248"/>
      <c r="L144" s="248"/>
      <c r="M144" s="248"/>
      <c r="N144" s="248"/>
      <c r="O144" s="248"/>
      <c r="P144" s="248"/>
      <c r="Q144" s="248"/>
      <c r="R144" s="248"/>
      <c r="S144" s="248"/>
      <c r="T144" s="248"/>
      <c r="U144" s="248"/>
      <c r="V144" s="248"/>
      <c r="W144" s="248"/>
      <c r="X144" s="248"/>
      <c r="Y144" s="248"/>
      <c r="Z144" s="248"/>
      <c r="AA144" s="248"/>
      <c r="AB144" s="221"/>
    </row>
    <row r="145" spans="2:28" ht="13.5" customHeight="1" outlineLevel="1">
      <c r="B145" s="68">
        <v>1297</v>
      </c>
      <c r="C145" s="69"/>
      <c r="D145" s="233" t="s">
        <v>19</v>
      </c>
      <c r="E145" s="234"/>
      <c r="F145" s="229"/>
      <c r="G145" s="248"/>
      <c r="H145" s="248"/>
      <c r="I145" s="248"/>
      <c r="J145" s="248"/>
      <c r="K145" s="248"/>
      <c r="L145" s="248"/>
      <c r="M145" s="248"/>
      <c r="N145" s="248"/>
      <c r="O145" s="248"/>
      <c r="P145" s="248"/>
      <c r="Q145" s="248"/>
      <c r="R145" s="248"/>
      <c r="S145" s="248"/>
      <c r="T145" s="248"/>
      <c r="U145" s="248"/>
      <c r="V145" s="248"/>
      <c r="W145" s="248"/>
      <c r="X145" s="248"/>
      <c r="Y145" s="248"/>
      <c r="Z145" s="248"/>
      <c r="AA145" s="248"/>
      <c r="AB145" s="221"/>
    </row>
    <row r="146" spans="2:28" ht="13.5" customHeight="1" outlineLevel="1">
      <c r="B146" s="68">
        <v>1153</v>
      </c>
      <c r="C146" s="69"/>
      <c r="D146" s="233" t="s">
        <v>114</v>
      </c>
      <c r="E146" s="234"/>
      <c r="F146" s="229"/>
      <c r="G146" s="248"/>
      <c r="H146" s="248"/>
      <c r="I146" s="248"/>
      <c r="J146" s="248"/>
      <c r="K146" s="248"/>
      <c r="L146" s="248"/>
      <c r="M146" s="248"/>
      <c r="N146" s="248"/>
      <c r="O146" s="248"/>
      <c r="P146" s="248"/>
      <c r="Q146" s="248"/>
      <c r="R146" s="248"/>
      <c r="S146" s="248"/>
      <c r="T146" s="248"/>
      <c r="U146" s="248"/>
      <c r="V146" s="248"/>
      <c r="W146" s="248"/>
      <c r="X146" s="248"/>
      <c r="Y146" s="248"/>
      <c r="Z146" s="248"/>
      <c r="AA146" s="248"/>
      <c r="AB146" s="221"/>
    </row>
    <row r="147" spans="2:28" ht="13.5" customHeight="1" outlineLevel="1">
      <c r="B147" s="68">
        <v>1491</v>
      </c>
      <c r="C147" s="69"/>
      <c r="D147" s="237" t="s">
        <v>199</v>
      </c>
      <c r="E147" s="238"/>
      <c r="F147" s="229"/>
      <c r="G147" s="248"/>
      <c r="H147" s="248"/>
      <c r="I147" s="248"/>
      <c r="J147" s="248"/>
      <c r="K147" s="248"/>
      <c r="L147" s="248"/>
      <c r="M147" s="248"/>
      <c r="N147" s="248"/>
      <c r="O147" s="248"/>
      <c r="P147" s="248"/>
      <c r="Q147" s="248"/>
      <c r="R147" s="248"/>
      <c r="S147" s="248"/>
      <c r="T147" s="248"/>
      <c r="U147" s="248"/>
      <c r="V147" s="248"/>
      <c r="W147" s="248"/>
      <c r="X147" s="248"/>
      <c r="Y147" s="248"/>
      <c r="Z147" s="248"/>
      <c r="AA147" s="248"/>
      <c r="AB147" s="221"/>
    </row>
    <row r="148" spans="2:28" ht="13.5" customHeight="1" outlineLevel="1" thickBot="1">
      <c r="B148" s="68" t="s">
        <v>156</v>
      </c>
      <c r="C148" s="69"/>
      <c r="D148" s="226" t="s">
        <v>23</v>
      </c>
      <c r="E148" s="227"/>
      <c r="F148" s="280"/>
      <c r="G148" s="279"/>
      <c r="H148" s="279"/>
      <c r="I148" s="279"/>
      <c r="J148" s="279"/>
      <c r="K148" s="279"/>
      <c r="L148" s="279"/>
      <c r="M148" s="279"/>
      <c r="N148" s="279"/>
      <c r="O148" s="279"/>
      <c r="P148" s="279"/>
      <c r="Q148" s="279"/>
      <c r="R148" s="279"/>
      <c r="S148" s="279"/>
      <c r="T148" s="279"/>
      <c r="U148" s="279"/>
      <c r="V148" s="279"/>
      <c r="W148" s="279"/>
      <c r="X148" s="279"/>
      <c r="Y148" s="279"/>
      <c r="Z148" s="279"/>
      <c r="AA148" s="249"/>
      <c r="AB148" s="221"/>
    </row>
    <row r="149" spans="2:28">
      <c r="F149" s="86"/>
      <c r="H149" s="3"/>
      <c r="I149" s="3"/>
      <c r="J149" s="3"/>
      <c r="O149" s="3"/>
      <c r="P149" s="3"/>
      <c r="Q149" s="3"/>
      <c r="R149" s="3"/>
      <c r="S149" s="3"/>
      <c r="X149" s="3"/>
      <c r="Y149" s="3"/>
      <c r="AA149" s="112">
        <f>SUM(G6:Z148)</f>
        <v>0</v>
      </c>
    </row>
    <row r="150" spans="2:28">
      <c r="F150" s="13">
        <f t="shared" ref="F150:Z150" si="24">SUMPRODUCT(F6:F148,$E$6:$E$148)</f>
        <v>0</v>
      </c>
      <c r="G150" s="2">
        <f t="shared" si="24"/>
        <v>0</v>
      </c>
      <c r="H150" s="2">
        <f t="shared" si="24"/>
        <v>0</v>
      </c>
      <c r="I150" s="2">
        <f t="shared" si="24"/>
        <v>0</v>
      </c>
      <c r="J150" s="2">
        <f t="shared" si="24"/>
        <v>0</v>
      </c>
      <c r="K150" s="2">
        <f t="shared" si="24"/>
        <v>0</v>
      </c>
      <c r="L150" s="2">
        <f t="shared" si="24"/>
        <v>0</v>
      </c>
      <c r="M150" s="2">
        <f t="shared" si="24"/>
        <v>0</v>
      </c>
      <c r="N150" s="2">
        <f t="shared" si="24"/>
        <v>0</v>
      </c>
      <c r="O150" s="2">
        <f t="shared" si="24"/>
        <v>0</v>
      </c>
      <c r="P150" s="2">
        <f t="shared" si="24"/>
        <v>0</v>
      </c>
      <c r="Q150" s="2">
        <f t="shared" si="24"/>
        <v>0</v>
      </c>
      <c r="R150" s="2">
        <f t="shared" si="24"/>
        <v>0</v>
      </c>
      <c r="S150" s="2">
        <f t="shared" si="24"/>
        <v>0</v>
      </c>
      <c r="T150" s="2">
        <f t="shared" si="24"/>
        <v>0</v>
      </c>
      <c r="U150" s="2">
        <f t="shared" si="24"/>
        <v>0</v>
      </c>
      <c r="V150" s="2">
        <f t="shared" si="24"/>
        <v>0</v>
      </c>
      <c r="W150" s="2">
        <f t="shared" si="24"/>
        <v>0</v>
      </c>
      <c r="X150" s="2">
        <f t="shared" si="24"/>
        <v>0</v>
      </c>
      <c r="Y150" s="2">
        <f t="shared" si="24"/>
        <v>0</v>
      </c>
      <c r="Z150" s="2">
        <f t="shared" si="24"/>
        <v>0</v>
      </c>
      <c r="AA150" s="90">
        <f>SUM(AA6:AA148)</f>
        <v>0</v>
      </c>
      <c r="AB150" s="23">
        <f>SUM(AB6:AB148)</f>
        <v>0</v>
      </c>
    </row>
    <row r="151" spans="2:28">
      <c r="AA151" s="89" t="s">
        <v>57</v>
      </c>
    </row>
  </sheetData>
  <protectedRanges>
    <protectedRange sqref="G115:Z117" name="Диапазон1_1"/>
    <protectedRange sqref="G42:Z43" name="Диапазон1_6"/>
    <protectedRange sqref="G114:Z114" name="Диапазон1_7"/>
    <protectedRange sqref="G32:Z33" name="Диапазон1_5"/>
    <protectedRange sqref="G7:Z7" name="Диапазон1_2_1"/>
  </protectedRanges>
  <mergeCells count="115">
    <mergeCell ref="AA1:AA3"/>
    <mergeCell ref="AB1:AB3"/>
    <mergeCell ref="AB127:AB131"/>
    <mergeCell ref="AB132:AB135"/>
    <mergeCell ref="D1:Z1"/>
    <mergeCell ref="D2:Z2"/>
    <mergeCell ref="D3:Z3"/>
    <mergeCell ref="H127:H131"/>
    <mergeCell ref="I127:I131"/>
    <mergeCell ref="Y132:Y135"/>
    <mergeCell ref="V132:V135"/>
    <mergeCell ref="V127:V131"/>
    <mergeCell ref="K127:K131"/>
    <mergeCell ref="L127:L131"/>
    <mergeCell ref="D128:E128"/>
    <mergeCell ref="D129:E129"/>
    <mergeCell ref="D130:E130"/>
    <mergeCell ref="D131:E131"/>
    <mergeCell ref="M127:M131"/>
    <mergeCell ref="P132:P135"/>
    <mergeCell ref="N132:N135"/>
    <mergeCell ref="M132:M135"/>
    <mergeCell ref="X127:X131"/>
    <mergeCell ref="N127:N131"/>
    <mergeCell ref="Q127:Q131"/>
    <mergeCell ref="W127:W131"/>
    <mergeCell ref="T132:T135"/>
    <mergeCell ref="U132:U135"/>
    <mergeCell ref="O127:O131"/>
    <mergeCell ref="P127:P131"/>
    <mergeCell ref="O132:O135"/>
    <mergeCell ref="AB142:AB148"/>
    <mergeCell ref="D133:E133"/>
    <mergeCell ref="D134:E134"/>
    <mergeCell ref="J132:J135"/>
    <mergeCell ref="F127:F131"/>
    <mergeCell ref="G127:G131"/>
    <mergeCell ref="F132:F135"/>
    <mergeCell ref="G132:G135"/>
    <mergeCell ref="D135:E135"/>
    <mergeCell ref="J127:J131"/>
    <mergeCell ref="H132:H135"/>
    <mergeCell ref="I132:I135"/>
    <mergeCell ref="Q132:Q135"/>
    <mergeCell ref="R132:R135"/>
    <mergeCell ref="AA127:AA131"/>
    <mergeCell ref="AA132:AA135"/>
    <mergeCell ref="AA142:AA148"/>
    <mergeCell ref="R127:R131"/>
    <mergeCell ref="S142:S148"/>
    <mergeCell ref="U142:U148"/>
    <mergeCell ref="V142:V148"/>
    <mergeCell ref="W142:W148"/>
    <mergeCell ref="Z136:Z141"/>
    <mergeCell ref="AA136:AA141"/>
    <mergeCell ref="T127:T131"/>
    <mergeCell ref="W132:W135"/>
    <mergeCell ref="X132:X135"/>
    <mergeCell ref="X142:X148"/>
    <mergeCell ref="Y142:Y148"/>
    <mergeCell ref="Y127:Y131"/>
    <mergeCell ref="Z132:Z135"/>
    <mergeCell ref="Z142:Z148"/>
    <mergeCell ref="Z127:Z131"/>
    <mergeCell ref="T142:T148"/>
    <mergeCell ref="S127:S131"/>
    <mergeCell ref="U127:U131"/>
    <mergeCell ref="I136:I141"/>
    <mergeCell ref="J136:J141"/>
    <mergeCell ref="R142:R148"/>
    <mergeCell ref="Q142:Q148"/>
    <mergeCell ref="S132:S135"/>
    <mergeCell ref="D146:E146"/>
    <mergeCell ref="L132:L135"/>
    <mergeCell ref="K132:K135"/>
    <mergeCell ref="D148:E148"/>
    <mergeCell ref="D147:E147"/>
    <mergeCell ref="F142:F148"/>
    <mergeCell ref="D145:E145"/>
    <mergeCell ref="D143:E143"/>
    <mergeCell ref="D144:E144"/>
    <mergeCell ref="K142:K148"/>
    <mergeCell ref="L142:L148"/>
    <mergeCell ref="G142:G148"/>
    <mergeCell ref="H142:H148"/>
    <mergeCell ref="I142:I148"/>
    <mergeCell ref="J142:J148"/>
    <mergeCell ref="P142:P148"/>
    <mergeCell ref="M142:M148"/>
    <mergeCell ref="N142:N148"/>
    <mergeCell ref="O142:O148"/>
    <mergeCell ref="AB136:AB141"/>
    <mergeCell ref="D137:E137"/>
    <mergeCell ref="D138:E138"/>
    <mergeCell ref="D139:E139"/>
    <mergeCell ref="D140:E140"/>
    <mergeCell ref="D141:E141"/>
    <mergeCell ref="U136:U141"/>
    <mergeCell ref="V136:V141"/>
    <mergeCell ref="W136:W141"/>
    <mergeCell ref="X136:X141"/>
    <mergeCell ref="Y136:Y141"/>
    <mergeCell ref="P136:P141"/>
    <mergeCell ref="Q136:Q141"/>
    <mergeCell ref="R136:R141"/>
    <mergeCell ref="S136:S141"/>
    <mergeCell ref="T136:T141"/>
    <mergeCell ref="K136:K141"/>
    <mergeCell ref="L136:L141"/>
    <mergeCell ref="M136:M141"/>
    <mergeCell ref="N136:N141"/>
    <mergeCell ref="O136:O141"/>
    <mergeCell ref="F136:F141"/>
    <mergeCell ref="G136:G141"/>
    <mergeCell ref="H136:H141"/>
  </mergeCells>
  <conditionalFormatting sqref="AB150 AA123:AB125 AA15:AB16 AA82:AB83 AA97:AB104 AA91:AB91 AA93:AB93 AA121:AB121 AA72:AB77 AA44:AB49 AA40:AB40 AA95:AB95">
    <cfRule type="cellIs" dxfId="111" priority="174" operator="equal">
      <formula>0</formula>
    </cfRule>
  </conditionalFormatting>
  <conditionalFormatting sqref="AA150">
    <cfRule type="cellIs" dxfId="110" priority="173" operator="equal">
      <formula>0</formula>
    </cfRule>
  </conditionalFormatting>
  <conditionalFormatting sqref="AB1:AB3">
    <cfRule type="expression" dxfId="109" priority="172">
      <formula>$AA$150=0</formula>
    </cfRule>
  </conditionalFormatting>
  <conditionalFormatting sqref="AA1:AA3">
    <cfRule type="expression" dxfId="108" priority="171">
      <formula>$AA$150=0</formula>
    </cfRule>
  </conditionalFormatting>
  <conditionalFormatting sqref="AB6">
    <cfRule type="cellIs" dxfId="107" priority="170" operator="equal">
      <formula>0</formula>
    </cfRule>
  </conditionalFormatting>
  <conditionalFormatting sqref="AA6">
    <cfRule type="cellIs" dxfId="106" priority="169" operator="equal">
      <formula>0</formula>
    </cfRule>
  </conditionalFormatting>
  <conditionalFormatting sqref="AB61:AB62 AB18 AB8">
    <cfRule type="cellIs" dxfId="105" priority="168" operator="equal">
      <formula>0</formula>
    </cfRule>
  </conditionalFormatting>
  <conditionalFormatting sqref="AA61:AA62 AA18 AA8">
    <cfRule type="cellIs" dxfId="104" priority="167" operator="equal">
      <formula>0</formula>
    </cfRule>
  </conditionalFormatting>
  <conditionalFormatting sqref="AA127:AB148">
    <cfRule type="cellIs" dxfId="103" priority="158" operator="equal">
      <formula>0</formula>
    </cfRule>
  </conditionalFormatting>
  <conditionalFormatting sqref="F150:Z150">
    <cfRule type="cellIs" dxfId="102" priority="154" operator="equal">
      <formula>0</formula>
    </cfRule>
  </conditionalFormatting>
  <conditionalFormatting sqref="AB12:AB13">
    <cfRule type="cellIs" dxfId="101" priority="151" operator="equal">
      <formula>0</formula>
    </cfRule>
  </conditionalFormatting>
  <conditionalFormatting sqref="AA12:AA13">
    <cfRule type="cellIs" dxfId="100" priority="150" operator="equal">
      <formula>0</formula>
    </cfRule>
  </conditionalFormatting>
  <conditionalFormatting sqref="AB10">
    <cfRule type="cellIs" dxfId="99" priority="147" operator="equal">
      <formula>0</formula>
    </cfRule>
  </conditionalFormatting>
  <conditionalFormatting sqref="AA10">
    <cfRule type="cellIs" dxfId="98" priority="146" operator="equal">
      <formula>0</formula>
    </cfRule>
  </conditionalFormatting>
  <conditionalFormatting sqref="AA20:AB20">
    <cfRule type="cellIs" dxfId="97" priority="137" operator="equal">
      <formula>0</formula>
    </cfRule>
  </conditionalFormatting>
  <conditionalFormatting sqref="AA81:AB81">
    <cfRule type="cellIs" dxfId="96" priority="125" operator="equal">
      <formula>0</formula>
    </cfRule>
  </conditionalFormatting>
  <conditionalFormatting sqref="AB81">
    <cfRule type="cellIs" dxfId="95" priority="124" operator="equal">
      <formula>0</formula>
    </cfRule>
  </conditionalFormatting>
  <conditionalFormatting sqref="AA81">
    <cfRule type="cellIs" dxfId="94" priority="123" operator="equal">
      <formula>0</formula>
    </cfRule>
  </conditionalFormatting>
  <conditionalFormatting sqref="AA70">
    <cfRule type="cellIs" dxfId="93" priority="93" operator="equal">
      <formula>0</formula>
    </cfRule>
  </conditionalFormatting>
  <conditionalFormatting sqref="AB70">
    <cfRule type="cellIs" dxfId="92" priority="92" operator="equal">
      <formula>0</formula>
    </cfRule>
  </conditionalFormatting>
  <conditionalFormatting sqref="AA122:AB122">
    <cfRule type="cellIs" dxfId="91" priority="106" operator="equal">
      <formula>0</formula>
    </cfRule>
  </conditionalFormatting>
  <conditionalFormatting sqref="AA109:AB112">
    <cfRule type="cellIs" dxfId="90" priority="105" operator="equal">
      <formula>0</formula>
    </cfRule>
  </conditionalFormatting>
  <conditionalFormatting sqref="AA107:AB108">
    <cfRule type="cellIs" dxfId="89" priority="104" operator="equal">
      <formula>0</formula>
    </cfRule>
  </conditionalFormatting>
  <conditionalFormatting sqref="AA78:AB78">
    <cfRule type="cellIs" dxfId="88" priority="86" operator="equal">
      <formula>0</formula>
    </cfRule>
  </conditionalFormatting>
  <conditionalFormatting sqref="AB71">
    <cfRule type="cellIs" dxfId="87" priority="90" operator="equal">
      <formula>0</formula>
    </cfRule>
  </conditionalFormatting>
  <conditionalFormatting sqref="AA71">
    <cfRule type="cellIs" dxfId="86" priority="89" operator="equal">
      <formula>0</formula>
    </cfRule>
  </conditionalFormatting>
  <conditionalFormatting sqref="AA71">
    <cfRule type="cellIs" dxfId="85" priority="87" operator="equal">
      <formula>0</formula>
    </cfRule>
  </conditionalFormatting>
  <conditionalFormatting sqref="AB71">
    <cfRule type="cellIs" dxfId="84" priority="88" operator="equal">
      <formula>0</formula>
    </cfRule>
  </conditionalFormatting>
  <conditionalFormatting sqref="AA79:AB79">
    <cfRule type="cellIs" dxfId="83" priority="95" operator="equal">
      <formula>0</formula>
    </cfRule>
  </conditionalFormatting>
  <conditionalFormatting sqref="AB70">
    <cfRule type="cellIs" dxfId="82" priority="94" operator="equal">
      <formula>0</formula>
    </cfRule>
  </conditionalFormatting>
  <conditionalFormatting sqref="AA70">
    <cfRule type="cellIs" dxfId="81" priority="91" operator="equal">
      <formula>0</formula>
    </cfRule>
  </conditionalFormatting>
  <conditionalFormatting sqref="AA84:AB84">
    <cfRule type="cellIs" dxfId="80" priority="61" operator="equal">
      <formula>0</formula>
    </cfRule>
  </conditionalFormatting>
  <conditionalFormatting sqref="AA86:AB86">
    <cfRule type="cellIs" dxfId="79" priority="59" operator="equal">
      <formula>0</formula>
    </cfRule>
  </conditionalFormatting>
  <conditionalFormatting sqref="AA88:AB90">
    <cfRule type="cellIs" dxfId="78" priority="58" operator="equal">
      <formula>0</formula>
    </cfRule>
  </conditionalFormatting>
  <conditionalFormatting sqref="AA94:AB94">
    <cfRule type="cellIs" dxfId="77" priority="60" operator="equal">
      <formula>0</formula>
    </cfRule>
  </conditionalFormatting>
  <conditionalFormatting sqref="AA149">
    <cfRule type="expression" dxfId="76" priority="57" stopIfTrue="1">
      <formula>$AA$149=$AA$150</formula>
    </cfRule>
  </conditionalFormatting>
  <conditionalFormatting sqref="AA105:AB106">
    <cfRule type="cellIs" dxfId="75" priority="55" operator="equal">
      <formula>0</formula>
    </cfRule>
  </conditionalFormatting>
  <conditionalFormatting sqref="AA105:AB106">
    <cfRule type="cellIs" dxfId="74" priority="54" operator="equal">
      <formula>0</formula>
    </cfRule>
  </conditionalFormatting>
  <conditionalFormatting sqref="AA92:AB92">
    <cfRule type="cellIs" dxfId="73" priority="53" operator="equal">
      <formula>0</formula>
    </cfRule>
  </conditionalFormatting>
  <conditionalFormatting sqref="AB66:AB67">
    <cfRule type="cellIs" dxfId="72" priority="47" operator="equal">
      <formula>0</formula>
    </cfRule>
  </conditionalFormatting>
  <conditionalFormatting sqref="AA21:AB21">
    <cfRule type="cellIs" dxfId="71" priority="48" operator="equal">
      <formula>0</formula>
    </cfRule>
  </conditionalFormatting>
  <conditionalFormatting sqref="AA66:AA67">
    <cfRule type="cellIs" dxfId="70" priority="46" operator="equal">
      <formula>0</formula>
    </cfRule>
  </conditionalFormatting>
  <conditionalFormatting sqref="AB66:AB67">
    <cfRule type="cellIs" dxfId="69" priority="45" operator="equal">
      <formula>0</formula>
    </cfRule>
  </conditionalFormatting>
  <conditionalFormatting sqref="AA66:AA67">
    <cfRule type="cellIs" dxfId="68" priority="44" operator="equal">
      <formula>0</formula>
    </cfRule>
  </conditionalFormatting>
  <conditionalFormatting sqref="AB68">
    <cfRule type="cellIs" dxfId="67" priority="43" operator="equal">
      <formula>0</formula>
    </cfRule>
  </conditionalFormatting>
  <conditionalFormatting sqref="AA68">
    <cfRule type="cellIs" dxfId="66" priority="42" operator="equal">
      <formula>0</formula>
    </cfRule>
  </conditionalFormatting>
  <conditionalFormatting sqref="AB68">
    <cfRule type="cellIs" dxfId="65" priority="41" operator="equal">
      <formula>0</formula>
    </cfRule>
  </conditionalFormatting>
  <conditionalFormatting sqref="AA68">
    <cfRule type="cellIs" dxfId="64" priority="40" operator="equal">
      <formula>0</formula>
    </cfRule>
  </conditionalFormatting>
  <conditionalFormatting sqref="AB69">
    <cfRule type="cellIs" dxfId="63" priority="39" operator="equal">
      <formula>0</formula>
    </cfRule>
  </conditionalFormatting>
  <conditionalFormatting sqref="AA69">
    <cfRule type="cellIs" dxfId="62" priority="38" operator="equal">
      <formula>0</formula>
    </cfRule>
  </conditionalFormatting>
  <conditionalFormatting sqref="AB69">
    <cfRule type="cellIs" dxfId="61" priority="37" operator="equal">
      <formula>0</formula>
    </cfRule>
  </conditionalFormatting>
  <conditionalFormatting sqref="AA69">
    <cfRule type="cellIs" dxfId="60" priority="36" operator="equal">
      <formula>0</formula>
    </cfRule>
  </conditionalFormatting>
  <conditionalFormatting sqref="AA113:AB113 AA115:AB119">
    <cfRule type="cellIs" dxfId="59" priority="35" operator="equal">
      <formula>0</formula>
    </cfRule>
  </conditionalFormatting>
  <conditionalFormatting sqref="AA120:AB120">
    <cfRule type="cellIs" dxfId="58" priority="31" operator="equal">
      <formula>0</formula>
    </cfRule>
  </conditionalFormatting>
  <conditionalFormatting sqref="AA25:AB27 AA30:AB30 AA59:AB59 AA22:AB23 AA35:AB37 AA51:AB57">
    <cfRule type="cellIs" dxfId="57" priority="30" operator="equal">
      <formula>0</formula>
    </cfRule>
  </conditionalFormatting>
  <conditionalFormatting sqref="AA24:AB24">
    <cfRule type="cellIs" dxfId="56" priority="29" operator="equal">
      <formula>0</formula>
    </cfRule>
  </conditionalFormatting>
  <conditionalFormatting sqref="AA28:AB29">
    <cfRule type="cellIs" dxfId="55" priority="28" operator="equal">
      <formula>0</formula>
    </cfRule>
  </conditionalFormatting>
  <conditionalFormatting sqref="AA38:AB39">
    <cfRule type="cellIs" dxfId="54" priority="26" operator="equal">
      <formula>0</formula>
    </cfRule>
  </conditionalFormatting>
  <conditionalFormatting sqref="AA58:AB58">
    <cfRule type="cellIs" dxfId="53" priority="25" operator="equal">
      <formula>0</formula>
    </cfRule>
  </conditionalFormatting>
  <conditionalFormatting sqref="AA34">
    <cfRule type="cellIs" dxfId="52" priority="22" operator="equal">
      <formula>0</formula>
    </cfRule>
  </conditionalFormatting>
  <conditionalFormatting sqref="AB34">
    <cfRule type="cellIs" dxfId="51" priority="21" operator="equal">
      <formula>0</formula>
    </cfRule>
  </conditionalFormatting>
  <conditionalFormatting sqref="AA50">
    <cfRule type="cellIs" dxfId="50" priority="20" operator="equal">
      <formula>0</formula>
    </cfRule>
  </conditionalFormatting>
  <conditionalFormatting sqref="AB50">
    <cfRule type="cellIs" dxfId="49" priority="19" operator="equal">
      <formula>0</formula>
    </cfRule>
  </conditionalFormatting>
  <conditionalFormatting sqref="AA64:AB64">
    <cfRule type="cellIs" dxfId="48" priority="18" operator="equal">
      <formula>0</formula>
    </cfRule>
  </conditionalFormatting>
  <conditionalFormatting sqref="AB65">
    <cfRule type="cellIs" dxfId="47" priority="17" operator="equal">
      <formula>0</formula>
    </cfRule>
  </conditionalFormatting>
  <conditionalFormatting sqref="AA65">
    <cfRule type="cellIs" dxfId="46" priority="16" operator="equal">
      <formula>0</formula>
    </cfRule>
  </conditionalFormatting>
  <conditionalFormatting sqref="AB65">
    <cfRule type="cellIs" dxfId="45" priority="15" operator="equal">
      <formula>0</formula>
    </cfRule>
  </conditionalFormatting>
  <conditionalFormatting sqref="AA65">
    <cfRule type="cellIs" dxfId="44" priority="14" operator="equal">
      <formula>0</formula>
    </cfRule>
  </conditionalFormatting>
  <conditionalFormatting sqref="AB87">
    <cfRule type="cellIs" dxfId="43" priority="13" operator="equal">
      <formula>0</formula>
    </cfRule>
  </conditionalFormatting>
  <conditionalFormatting sqref="AA87">
    <cfRule type="cellIs" dxfId="42" priority="12" operator="equal">
      <formula>0</formula>
    </cfRule>
  </conditionalFormatting>
  <conditionalFormatting sqref="AA87:AB87">
    <cfRule type="cellIs" dxfId="41" priority="11" operator="equal">
      <formula>0</formula>
    </cfRule>
  </conditionalFormatting>
  <conditionalFormatting sqref="AA9:AB9">
    <cfRule type="cellIs" dxfId="40" priority="10" operator="equal">
      <formula>0</formula>
    </cfRule>
  </conditionalFormatting>
  <conditionalFormatting sqref="AA85:AB85">
    <cfRule type="cellIs" dxfId="39" priority="9" operator="equal">
      <formula>0</formula>
    </cfRule>
  </conditionalFormatting>
  <conditionalFormatting sqref="AA42:AB43">
    <cfRule type="cellIs" dxfId="38" priority="8" operator="equal">
      <formula>0</formula>
    </cfRule>
  </conditionalFormatting>
  <conditionalFormatting sqref="AA114:AB114">
    <cfRule type="cellIs" dxfId="37" priority="7" operator="equal">
      <formula>0</formula>
    </cfRule>
  </conditionalFormatting>
  <conditionalFormatting sqref="AA32:AB33">
    <cfRule type="cellIs" dxfId="36" priority="6" operator="equal">
      <formula>0</formula>
    </cfRule>
  </conditionalFormatting>
  <conditionalFormatting sqref="AA7:AB7">
    <cfRule type="cellIs" dxfId="35" priority="5" operator="equal">
      <formula>0</formula>
    </cfRule>
  </conditionalFormatting>
  <conditionalFormatting sqref="AA31:AB31">
    <cfRule type="cellIs" dxfId="34" priority="3" operator="equal">
      <formula>0</formula>
    </cfRule>
  </conditionalFormatting>
  <conditionalFormatting sqref="AA41:AB41">
    <cfRule type="cellIs" dxfId="33" priority="2" operator="equal">
      <formula>0</formula>
    </cfRule>
  </conditionalFormatting>
  <pageMargins left="0.59055118110236227" right="0.19685039370078741" top="0.19685039370078741" bottom="0.19685039370078741" header="0.31496062992125984" footer="0.31496062992125984"/>
  <pageSetup paperSize="9" scale="73" fitToHeight="2" orientation="portrait" horizontalDpi="4294967293" verticalDpi="360" r:id="rId1"/>
  <rowBreaks count="1" manualBreakCount="1">
    <brk id="125" min="1" max="25"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outlinePr summaryBelow="0"/>
    <pageSetUpPr fitToPage="1"/>
  </sheetPr>
  <dimension ref="A1:AB72"/>
  <sheetViews>
    <sheetView view="pageBreakPreview" topLeftCell="D1" zoomScale="85" zoomScaleNormal="100" zoomScaleSheetLayoutView="85" workbookViewId="0">
      <selection activeCell="A41" sqref="A41:XFD41"/>
    </sheetView>
  </sheetViews>
  <sheetFormatPr defaultRowHeight="14.4" outlineLevelRow="1" outlineLevelCol="1"/>
  <cols>
    <col min="1" max="1" width="3.88671875" style="37" hidden="1" customWidth="1" outlineLevel="1"/>
    <col min="2" max="3" width="7" style="37" hidden="1" customWidth="1" outlineLevel="1"/>
    <col min="4" max="4" width="55.6640625" style="1" customWidth="1" collapsed="1"/>
    <col min="5" max="5" width="7.109375" style="12" bestFit="1" customWidth="1"/>
    <col min="6" max="6" width="82.44140625" style="40" hidden="1" customWidth="1"/>
    <col min="7" max="26" width="3.33203125" customWidth="1" outlineLevel="1"/>
    <col min="27" max="27" width="5.6640625" style="89" customWidth="1"/>
    <col min="28" max="28" width="12.6640625" customWidth="1"/>
  </cols>
  <sheetData>
    <row r="1" spans="2:28" ht="20.100000000000001" customHeight="1">
      <c r="D1" s="243" t="s">
        <v>8</v>
      </c>
      <c r="E1" s="243"/>
      <c r="F1" s="243"/>
      <c r="G1" s="243"/>
      <c r="H1" s="243"/>
      <c r="I1" s="243"/>
      <c r="J1" s="243"/>
      <c r="K1" s="243"/>
      <c r="L1" s="243"/>
      <c r="M1" s="243"/>
      <c r="N1" s="243"/>
      <c r="O1" s="243"/>
      <c r="P1" s="243"/>
      <c r="Q1" s="243"/>
      <c r="R1" s="243"/>
      <c r="S1" s="243"/>
      <c r="T1" s="243"/>
      <c r="U1" s="243"/>
      <c r="V1" s="243"/>
      <c r="W1" s="243"/>
      <c r="X1" s="243"/>
      <c r="Y1" s="243"/>
      <c r="Z1" s="244"/>
      <c r="AA1" s="260" t="s">
        <v>55</v>
      </c>
      <c r="AB1" s="242" t="s">
        <v>56</v>
      </c>
    </row>
    <row r="2" spans="2:28" ht="20.100000000000001" customHeight="1">
      <c r="D2" s="245">
        <f>СБ!D2+1</f>
        <v>44339</v>
      </c>
      <c r="E2" s="245"/>
      <c r="F2" s="245"/>
      <c r="G2" s="245"/>
      <c r="H2" s="245"/>
      <c r="I2" s="245"/>
      <c r="J2" s="245"/>
      <c r="K2" s="245"/>
      <c r="L2" s="245"/>
      <c r="M2" s="245"/>
      <c r="N2" s="245"/>
      <c r="O2" s="245"/>
      <c r="P2" s="245"/>
      <c r="Q2" s="245"/>
      <c r="R2" s="245"/>
      <c r="S2" s="245"/>
      <c r="T2" s="245"/>
      <c r="U2" s="245"/>
      <c r="V2" s="245"/>
      <c r="W2" s="245"/>
      <c r="X2" s="245"/>
      <c r="Y2" s="245"/>
      <c r="Z2" s="245"/>
      <c r="AA2" s="261"/>
      <c r="AB2" s="242"/>
    </row>
    <row r="3" spans="2:28" ht="20.100000000000001" customHeight="1">
      <c r="D3" s="281" t="s">
        <v>13</v>
      </c>
      <c r="E3" s="281"/>
      <c r="F3" s="281"/>
      <c r="G3" s="281"/>
      <c r="H3" s="281"/>
      <c r="I3" s="281"/>
      <c r="J3" s="281"/>
      <c r="K3" s="281"/>
      <c r="L3" s="281"/>
      <c r="M3" s="281"/>
      <c r="N3" s="281"/>
      <c r="O3" s="281"/>
      <c r="P3" s="281"/>
      <c r="Q3" s="281"/>
      <c r="R3" s="281"/>
      <c r="S3" s="281"/>
      <c r="T3" s="281"/>
      <c r="U3" s="281"/>
      <c r="V3" s="281"/>
      <c r="W3" s="281"/>
      <c r="X3" s="281"/>
      <c r="Y3" s="281"/>
      <c r="Z3" s="281"/>
      <c r="AA3" s="262"/>
      <c r="AB3" s="242"/>
    </row>
    <row r="4" spans="2:28" ht="13.5" customHeight="1">
      <c r="D4" s="5" t="s">
        <v>6</v>
      </c>
      <c r="E4" s="14" t="s">
        <v>2</v>
      </c>
      <c r="F4" s="24"/>
      <c r="G4" s="26"/>
      <c r="H4" s="26"/>
      <c r="I4" s="26"/>
      <c r="J4" s="26"/>
      <c r="K4" s="26"/>
      <c r="L4" s="26"/>
      <c r="M4" s="26"/>
      <c r="N4" s="26"/>
      <c r="O4" s="26"/>
      <c r="P4" s="26"/>
      <c r="Q4" s="26"/>
      <c r="R4" s="26"/>
      <c r="S4" s="26"/>
      <c r="T4" s="26"/>
      <c r="U4" s="26"/>
      <c r="V4" s="26"/>
      <c r="W4" s="26"/>
      <c r="X4" s="26"/>
      <c r="Y4" s="26"/>
      <c r="Z4" s="26"/>
    </row>
    <row r="5" spans="2:28" ht="13.5" customHeight="1">
      <c r="B5" s="71" t="s">
        <v>155</v>
      </c>
      <c r="C5" s="71"/>
      <c r="D5" s="29" t="s">
        <v>1</v>
      </c>
      <c r="E5" s="29"/>
      <c r="F5" s="85"/>
      <c r="G5" s="29"/>
      <c r="H5" s="29"/>
      <c r="I5" s="29"/>
      <c r="J5" s="29"/>
      <c r="K5" s="29"/>
      <c r="L5" s="29"/>
      <c r="M5" s="29"/>
      <c r="N5" s="29"/>
      <c r="O5" s="29"/>
      <c r="P5" s="29"/>
      <c r="Q5" s="29"/>
      <c r="R5" s="29"/>
      <c r="S5" s="29"/>
      <c r="T5" s="29"/>
      <c r="U5" s="29"/>
      <c r="V5" s="29"/>
      <c r="W5" s="29"/>
      <c r="X5" s="29"/>
      <c r="Y5" s="29"/>
      <c r="Z5" s="29"/>
    </row>
    <row r="6" spans="2:28" ht="13.5" customHeight="1" outlineLevel="1">
      <c r="B6" s="69">
        <v>1098</v>
      </c>
      <c r="C6" s="69"/>
      <c r="D6" s="147" t="s">
        <v>113</v>
      </c>
      <c r="E6" s="39">
        <v>84</v>
      </c>
      <c r="F6" s="13" t="s">
        <v>218</v>
      </c>
      <c r="G6" s="103"/>
      <c r="H6" s="103"/>
      <c r="I6" s="103"/>
      <c r="J6" s="103"/>
      <c r="K6" s="103"/>
      <c r="L6" s="103"/>
      <c r="M6" s="103"/>
      <c r="N6" s="103"/>
      <c r="O6" s="103"/>
      <c r="P6" s="103"/>
      <c r="Q6" s="103"/>
      <c r="R6" s="103"/>
      <c r="S6" s="103"/>
      <c r="T6" s="103"/>
      <c r="U6" s="103"/>
      <c r="V6" s="103"/>
      <c r="W6" s="103"/>
      <c r="X6" s="103"/>
      <c r="Y6" s="103"/>
      <c r="Z6" s="103"/>
      <c r="AA6" s="84">
        <f>SUM(G6:Z6)</f>
        <v>0</v>
      </c>
      <c r="AB6" s="25">
        <f>AA6*E6</f>
        <v>0</v>
      </c>
    </row>
    <row r="7" spans="2:28" ht="13.5" customHeight="1" outlineLevel="1">
      <c r="B7" s="69">
        <v>1125</v>
      </c>
      <c r="C7" s="69"/>
      <c r="D7" s="142" t="s">
        <v>195</v>
      </c>
      <c r="E7" s="215">
        <v>80</v>
      </c>
      <c r="F7" s="13" t="s">
        <v>219</v>
      </c>
      <c r="G7" s="103"/>
      <c r="H7" s="103"/>
      <c r="I7" s="103"/>
      <c r="J7" s="103"/>
      <c r="K7" s="103"/>
      <c r="L7" s="103"/>
      <c r="M7" s="103"/>
      <c r="N7" s="103"/>
      <c r="O7" s="103"/>
      <c r="P7" s="103"/>
      <c r="Q7" s="103"/>
      <c r="R7" s="103"/>
      <c r="S7" s="103"/>
      <c r="T7" s="103"/>
      <c r="U7" s="103"/>
      <c r="V7" s="103"/>
      <c r="W7" s="103"/>
      <c r="X7" s="103"/>
      <c r="Y7" s="103"/>
      <c r="Z7" s="103"/>
      <c r="AA7" s="84">
        <f>SUM(G7:Z7)</f>
        <v>0</v>
      </c>
      <c r="AB7" s="25">
        <f>AA7*E7</f>
        <v>0</v>
      </c>
    </row>
    <row r="8" spans="2:28" ht="13.5" customHeight="1" outlineLevel="1">
      <c r="B8" s="69">
        <v>1246</v>
      </c>
      <c r="C8" s="69"/>
      <c r="D8" s="142" t="s">
        <v>65</v>
      </c>
      <c r="E8" s="162">
        <v>49</v>
      </c>
      <c r="F8" s="13" t="s">
        <v>220</v>
      </c>
      <c r="G8" s="103"/>
      <c r="H8" s="103"/>
      <c r="I8" s="103"/>
      <c r="J8" s="103"/>
      <c r="K8" s="103"/>
      <c r="L8" s="103"/>
      <c r="M8" s="103"/>
      <c r="N8" s="103"/>
      <c r="O8" s="103"/>
      <c r="P8" s="103"/>
      <c r="Q8" s="103"/>
      <c r="R8" s="103"/>
      <c r="S8" s="103"/>
      <c r="T8" s="103"/>
      <c r="U8" s="103"/>
      <c r="V8" s="103"/>
      <c r="W8" s="103"/>
      <c r="X8" s="103"/>
      <c r="Y8" s="103"/>
      <c r="Z8" s="103"/>
      <c r="AA8" s="84">
        <f>SUM(G8:Z8)</f>
        <v>0</v>
      </c>
      <c r="AB8" s="25">
        <f>AA8*E8</f>
        <v>0</v>
      </c>
    </row>
    <row r="9" spans="2:28" ht="13.5" customHeight="1">
      <c r="B9" s="69"/>
      <c r="C9" s="69"/>
      <c r="D9" s="29" t="s">
        <v>3</v>
      </c>
      <c r="E9" s="29"/>
      <c r="F9" s="85"/>
      <c r="G9" s="95"/>
      <c r="H9" s="95"/>
      <c r="I9" s="95"/>
      <c r="J9" s="95"/>
      <c r="K9" s="95"/>
      <c r="L9" s="95"/>
      <c r="M9" s="95"/>
      <c r="N9" s="95"/>
      <c r="O9" s="95"/>
      <c r="P9" s="95"/>
      <c r="Q9" s="95"/>
      <c r="R9" s="95"/>
      <c r="S9" s="95"/>
      <c r="T9" s="95"/>
      <c r="U9" s="95"/>
      <c r="V9" s="95"/>
      <c r="W9" s="95"/>
      <c r="X9" s="95"/>
      <c r="Y9" s="95"/>
      <c r="Z9" s="95"/>
    </row>
    <row r="10" spans="2:28" ht="13.5" customHeight="1" outlineLevel="1">
      <c r="B10" s="69">
        <v>591</v>
      </c>
      <c r="C10" s="69"/>
      <c r="D10" s="38" t="s">
        <v>105</v>
      </c>
      <c r="E10" s="209">
        <v>75</v>
      </c>
      <c r="F10" s="13" t="s">
        <v>221</v>
      </c>
      <c r="G10" s="103"/>
      <c r="H10" s="110"/>
      <c r="I10" s="110"/>
      <c r="J10" s="110"/>
      <c r="K10" s="110"/>
      <c r="L10" s="110"/>
      <c r="M10" s="110"/>
      <c r="N10" s="110"/>
      <c r="O10" s="110"/>
      <c r="P10" s="110"/>
      <c r="Q10" s="110"/>
      <c r="R10" s="110"/>
      <c r="S10" s="110"/>
      <c r="T10" s="110"/>
      <c r="U10" s="110"/>
      <c r="V10" s="110"/>
      <c r="W10" s="110"/>
      <c r="X10" s="110"/>
      <c r="Y10" s="110"/>
      <c r="Z10" s="110"/>
      <c r="AA10" s="84">
        <f>SUM(G10:Z10)</f>
        <v>0</v>
      </c>
      <c r="AB10" s="25">
        <f>AA10*E10</f>
        <v>0</v>
      </c>
    </row>
    <row r="11" spans="2:28" ht="13.5" customHeight="1">
      <c r="B11" s="69"/>
      <c r="C11" s="69"/>
      <c r="D11" s="29" t="s">
        <v>4</v>
      </c>
      <c r="E11" s="29"/>
      <c r="F11" s="85"/>
      <c r="G11" s="95"/>
      <c r="H11" s="95"/>
      <c r="I11" s="95"/>
      <c r="J11" s="95"/>
      <c r="K11" s="95"/>
      <c r="L11" s="95"/>
      <c r="M11" s="95"/>
      <c r="N11" s="95"/>
      <c r="O11" s="95"/>
      <c r="P11" s="95"/>
      <c r="Q11" s="95"/>
      <c r="R11" s="95"/>
      <c r="S11" s="95"/>
      <c r="T11" s="95"/>
      <c r="U11" s="95"/>
      <c r="V11" s="95"/>
      <c r="W11" s="95"/>
      <c r="X11" s="95"/>
      <c r="Y11" s="95"/>
      <c r="Z11" s="95"/>
    </row>
    <row r="12" spans="2:28" ht="13.5" customHeight="1" outlineLevel="1">
      <c r="B12" s="69">
        <v>827</v>
      </c>
      <c r="C12" s="69"/>
      <c r="D12" s="152" t="s">
        <v>112</v>
      </c>
      <c r="E12" s="188">
        <v>78</v>
      </c>
      <c r="F12" s="13" t="s">
        <v>236</v>
      </c>
      <c r="G12" s="103"/>
      <c r="H12" s="103"/>
      <c r="I12" s="103"/>
      <c r="J12" s="103"/>
      <c r="K12" s="103"/>
      <c r="L12" s="103"/>
      <c r="M12" s="103"/>
      <c r="N12" s="103"/>
      <c r="O12" s="103"/>
      <c r="P12" s="103"/>
      <c r="Q12" s="103"/>
      <c r="R12" s="103"/>
      <c r="S12" s="103"/>
      <c r="T12" s="103"/>
      <c r="U12" s="103"/>
      <c r="V12" s="103"/>
      <c r="W12" s="103"/>
      <c r="X12" s="103"/>
      <c r="Y12" s="103"/>
      <c r="Z12" s="103"/>
      <c r="AA12" s="84">
        <f t="shared" ref="AA12:AA17" si="0">SUM(G12:Z12)</f>
        <v>0</v>
      </c>
      <c r="AB12" s="25">
        <f t="shared" ref="AB12:AB17" si="1">AA12*E12</f>
        <v>0</v>
      </c>
    </row>
    <row r="13" spans="2:28" ht="13.5" customHeight="1" outlineLevel="1">
      <c r="B13" s="69">
        <v>1070</v>
      </c>
      <c r="C13" s="69"/>
      <c r="D13" s="141" t="s">
        <v>94</v>
      </c>
      <c r="E13" s="39">
        <v>63</v>
      </c>
      <c r="F13" s="13" t="s">
        <v>222</v>
      </c>
      <c r="G13" s="103"/>
      <c r="H13" s="103"/>
      <c r="I13" s="103"/>
      <c r="J13" s="103"/>
      <c r="K13" s="103"/>
      <c r="L13" s="103"/>
      <c r="M13" s="103"/>
      <c r="N13" s="103"/>
      <c r="O13" s="103"/>
      <c r="P13" s="103"/>
      <c r="Q13" s="103"/>
      <c r="R13" s="103"/>
      <c r="S13" s="103"/>
      <c r="T13" s="103"/>
      <c r="U13" s="103"/>
      <c r="V13" s="103"/>
      <c r="W13" s="103"/>
      <c r="X13" s="103"/>
      <c r="Y13" s="103"/>
      <c r="Z13" s="103"/>
      <c r="AA13" s="84">
        <f t="shared" si="0"/>
        <v>0</v>
      </c>
      <c r="AB13" s="25">
        <f t="shared" si="1"/>
        <v>0</v>
      </c>
    </row>
    <row r="14" spans="2:28" ht="13.5" customHeight="1" outlineLevel="1">
      <c r="B14" s="69">
        <v>1020</v>
      </c>
      <c r="C14" s="69"/>
      <c r="D14" s="141" t="s">
        <v>197</v>
      </c>
      <c r="E14" s="39">
        <v>115</v>
      </c>
      <c r="F14" s="13" t="s">
        <v>223</v>
      </c>
      <c r="G14" s="103"/>
      <c r="H14" s="103"/>
      <c r="I14" s="103"/>
      <c r="J14" s="103"/>
      <c r="K14" s="103"/>
      <c r="L14" s="103"/>
      <c r="M14" s="103"/>
      <c r="N14" s="103"/>
      <c r="O14" s="103"/>
      <c r="P14" s="103"/>
      <c r="Q14" s="103"/>
      <c r="R14" s="103"/>
      <c r="S14" s="103"/>
      <c r="T14" s="103"/>
      <c r="U14" s="103"/>
      <c r="V14" s="103"/>
      <c r="W14" s="103"/>
      <c r="X14" s="103"/>
      <c r="Y14" s="103"/>
      <c r="Z14" s="103"/>
      <c r="AA14" s="84">
        <f t="shared" si="0"/>
        <v>0</v>
      </c>
      <c r="AB14" s="25">
        <f t="shared" si="1"/>
        <v>0</v>
      </c>
    </row>
    <row r="15" spans="2:28" s="37" customFormat="1" ht="13.5" customHeight="1" outlineLevel="1">
      <c r="B15" s="79">
        <v>1049</v>
      </c>
      <c r="C15" s="68">
        <v>8000</v>
      </c>
      <c r="D15" s="160" t="s">
        <v>73</v>
      </c>
      <c r="E15" s="39">
        <v>109</v>
      </c>
      <c r="F15" s="21" t="s">
        <v>224</v>
      </c>
      <c r="G15" s="99"/>
      <c r="H15" s="99"/>
      <c r="I15" s="99"/>
      <c r="J15" s="99"/>
      <c r="K15" s="99"/>
      <c r="L15" s="99"/>
      <c r="M15" s="99"/>
      <c r="N15" s="99"/>
      <c r="O15" s="99"/>
      <c r="P15" s="99"/>
      <c r="Q15" s="99"/>
      <c r="R15" s="99"/>
      <c r="S15" s="99"/>
      <c r="T15" s="99"/>
      <c r="U15" s="99"/>
      <c r="V15" s="99"/>
      <c r="W15" s="99"/>
      <c r="X15" s="99"/>
      <c r="Y15" s="99"/>
      <c r="Z15" s="99"/>
      <c r="AA15" s="84">
        <f t="shared" si="0"/>
        <v>0</v>
      </c>
      <c r="AB15" s="43">
        <f t="shared" si="1"/>
        <v>0</v>
      </c>
    </row>
    <row r="16" spans="2:28" ht="13.5" customHeight="1" outlineLevel="1">
      <c r="B16" s="74">
        <v>1810</v>
      </c>
      <c r="C16" s="68">
        <v>9060</v>
      </c>
      <c r="D16" s="147" t="s">
        <v>196</v>
      </c>
      <c r="E16" s="39">
        <v>121</v>
      </c>
      <c r="F16" s="21" t="s">
        <v>226</v>
      </c>
      <c r="G16" s="99"/>
      <c r="H16" s="99"/>
      <c r="I16" s="99"/>
      <c r="J16" s="99"/>
      <c r="K16" s="99"/>
      <c r="L16" s="99"/>
      <c r="M16" s="99"/>
      <c r="N16" s="99"/>
      <c r="O16" s="99"/>
      <c r="P16" s="99"/>
      <c r="Q16" s="99"/>
      <c r="R16" s="99"/>
      <c r="S16" s="99"/>
      <c r="T16" s="99"/>
      <c r="U16" s="99"/>
      <c r="V16" s="99"/>
      <c r="W16" s="99"/>
      <c r="X16" s="99"/>
      <c r="Y16" s="99"/>
      <c r="Z16" s="99"/>
      <c r="AA16" s="84">
        <f t="shared" si="0"/>
        <v>0</v>
      </c>
      <c r="AB16" s="43">
        <f t="shared" si="1"/>
        <v>0</v>
      </c>
    </row>
    <row r="17" spans="1:28" s="37" customFormat="1" ht="13.5" customHeight="1" outlineLevel="1">
      <c r="B17" s="79">
        <v>976</v>
      </c>
      <c r="C17" s="68">
        <v>9600</v>
      </c>
      <c r="D17" s="147" t="s">
        <v>97</v>
      </c>
      <c r="E17" s="39">
        <v>112</v>
      </c>
      <c r="F17" s="21" t="s">
        <v>225</v>
      </c>
      <c r="G17" s="99"/>
      <c r="H17" s="99"/>
      <c r="I17" s="99"/>
      <c r="J17" s="99"/>
      <c r="K17" s="99"/>
      <c r="L17" s="99"/>
      <c r="M17" s="99"/>
      <c r="N17" s="99"/>
      <c r="O17" s="99"/>
      <c r="P17" s="99"/>
      <c r="Q17" s="99"/>
      <c r="R17" s="99"/>
      <c r="S17" s="99"/>
      <c r="T17" s="99"/>
      <c r="U17" s="99"/>
      <c r="V17" s="99"/>
      <c r="W17" s="99"/>
      <c r="X17" s="99"/>
      <c r="Y17" s="99"/>
      <c r="Z17" s="99"/>
      <c r="AA17" s="78">
        <f t="shared" si="0"/>
        <v>0</v>
      </c>
      <c r="AB17" s="43">
        <f t="shared" si="1"/>
        <v>0</v>
      </c>
    </row>
    <row r="18" spans="1:28" ht="13.5" customHeight="1">
      <c r="B18" s="69"/>
      <c r="C18" s="69"/>
      <c r="D18" s="29" t="s">
        <v>5</v>
      </c>
      <c r="E18" s="29"/>
      <c r="F18" s="85"/>
      <c r="G18" s="95"/>
      <c r="H18" s="95"/>
      <c r="I18" s="95"/>
      <c r="J18" s="95"/>
      <c r="K18" s="95"/>
      <c r="L18" s="95"/>
      <c r="M18" s="95"/>
      <c r="N18" s="95"/>
      <c r="O18" s="95"/>
      <c r="P18" s="95"/>
      <c r="Q18" s="95"/>
      <c r="R18" s="95"/>
      <c r="S18" s="95"/>
      <c r="T18" s="95"/>
      <c r="U18" s="95"/>
      <c r="V18" s="95"/>
      <c r="W18" s="95"/>
      <c r="X18" s="95"/>
      <c r="Y18" s="95"/>
      <c r="Z18" s="95"/>
    </row>
    <row r="19" spans="1:28" ht="13.5" customHeight="1" outlineLevel="1">
      <c r="B19" s="69">
        <v>1315</v>
      </c>
      <c r="C19" s="69"/>
      <c r="D19" s="47" t="s">
        <v>49</v>
      </c>
      <c r="E19" s="8">
        <v>31</v>
      </c>
      <c r="F19" s="13" t="s">
        <v>227</v>
      </c>
      <c r="G19" s="103"/>
      <c r="H19" s="110"/>
      <c r="I19" s="110"/>
      <c r="J19" s="110"/>
      <c r="K19" s="110"/>
      <c r="L19" s="110"/>
      <c r="M19" s="110"/>
      <c r="N19" s="110"/>
      <c r="O19" s="110"/>
      <c r="P19" s="110"/>
      <c r="Q19" s="110"/>
      <c r="R19" s="110"/>
      <c r="S19" s="110"/>
      <c r="T19" s="110"/>
      <c r="U19" s="110"/>
      <c r="V19" s="110"/>
      <c r="W19" s="110"/>
      <c r="X19" s="110"/>
      <c r="Y19" s="110"/>
      <c r="Z19" s="110"/>
      <c r="AA19" s="84">
        <f>SUM(G19:Z19)</f>
        <v>0</v>
      </c>
      <c r="AB19" s="25">
        <f>AA19*E19</f>
        <v>0</v>
      </c>
    </row>
    <row r="20" spans="1:28" ht="13.5" customHeight="1" outlineLevel="1">
      <c r="B20" s="69">
        <v>1324</v>
      </c>
      <c r="C20" s="69"/>
      <c r="D20" s="35" t="s">
        <v>15</v>
      </c>
      <c r="E20" s="45">
        <v>37</v>
      </c>
      <c r="F20" s="13" t="s">
        <v>228</v>
      </c>
      <c r="G20" s="103"/>
      <c r="H20" s="103"/>
      <c r="I20" s="103"/>
      <c r="J20" s="103"/>
      <c r="K20" s="103"/>
      <c r="L20" s="103"/>
      <c r="M20" s="103"/>
      <c r="N20" s="103"/>
      <c r="O20" s="103"/>
      <c r="P20" s="103"/>
      <c r="Q20" s="103"/>
      <c r="R20" s="103"/>
      <c r="S20" s="103"/>
      <c r="T20" s="103"/>
      <c r="U20" s="103"/>
      <c r="V20" s="103"/>
      <c r="W20" s="103"/>
      <c r="X20" s="103"/>
      <c r="Y20" s="103"/>
      <c r="Z20" s="103"/>
      <c r="AA20" s="84">
        <f>SUM(G20:Z20)</f>
        <v>0</v>
      </c>
      <c r="AB20" s="25">
        <f>AA20*E20</f>
        <v>0</v>
      </c>
    </row>
    <row r="21" spans="1:28" ht="13.5" customHeight="1">
      <c r="B21" s="69"/>
      <c r="C21" s="69"/>
      <c r="D21" s="29" t="s">
        <v>7</v>
      </c>
      <c r="E21" s="29"/>
      <c r="F21" s="85"/>
      <c r="G21" s="95"/>
      <c r="H21" s="95"/>
      <c r="I21" s="95"/>
      <c r="J21" s="95"/>
      <c r="K21" s="95"/>
      <c r="L21" s="95"/>
      <c r="M21" s="95"/>
      <c r="N21" s="95"/>
      <c r="O21" s="95"/>
      <c r="P21" s="95"/>
      <c r="Q21" s="95"/>
      <c r="R21" s="95"/>
      <c r="S21" s="95"/>
      <c r="T21" s="95"/>
      <c r="U21" s="95"/>
      <c r="V21" s="95"/>
      <c r="W21" s="95"/>
      <c r="X21" s="95"/>
      <c r="Y21" s="95"/>
      <c r="Z21" s="95"/>
    </row>
    <row r="22" spans="1:28" ht="13.5" customHeight="1" outlineLevel="1">
      <c r="B22" s="69">
        <v>1358</v>
      </c>
      <c r="C22" s="69"/>
      <c r="D22" s="147" t="s">
        <v>63</v>
      </c>
      <c r="E22" s="39">
        <v>60</v>
      </c>
      <c r="F22" s="13" t="s">
        <v>229</v>
      </c>
      <c r="G22" s="97"/>
      <c r="H22" s="111"/>
      <c r="I22" s="111"/>
      <c r="J22" s="111"/>
      <c r="K22" s="111"/>
      <c r="L22" s="111"/>
      <c r="M22" s="111"/>
      <c r="N22" s="111"/>
      <c r="O22" s="111"/>
      <c r="P22" s="111"/>
      <c r="Q22" s="111"/>
      <c r="R22" s="111"/>
      <c r="S22" s="111"/>
      <c r="T22" s="111"/>
      <c r="U22" s="111"/>
      <c r="V22" s="111"/>
      <c r="W22" s="111"/>
      <c r="X22" s="111"/>
      <c r="Y22" s="111"/>
      <c r="Z22" s="111"/>
      <c r="AA22" s="84">
        <f>SUM(G22:Z22)</f>
        <v>0</v>
      </c>
      <c r="AB22" s="25">
        <f>AA22*E22</f>
        <v>0</v>
      </c>
    </row>
    <row r="23" spans="1:28" ht="13.5" customHeight="1" outlineLevel="1">
      <c r="B23" s="69">
        <v>1353</v>
      </c>
      <c r="C23" s="69"/>
      <c r="D23" s="147" t="s">
        <v>61</v>
      </c>
      <c r="E23" s="39">
        <v>32</v>
      </c>
      <c r="F23" s="13" t="s">
        <v>230</v>
      </c>
      <c r="G23" s="97"/>
      <c r="H23" s="97"/>
      <c r="I23" s="97"/>
      <c r="J23" s="97"/>
      <c r="K23" s="97"/>
      <c r="L23" s="97"/>
      <c r="M23" s="97"/>
      <c r="N23" s="97"/>
      <c r="O23" s="97"/>
      <c r="P23" s="97"/>
      <c r="Q23" s="97"/>
      <c r="R23" s="97"/>
      <c r="S23" s="97"/>
      <c r="T23" s="97"/>
      <c r="U23" s="97"/>
      <c r="V23" s="97"/>
      <c r="W23" s="97"/>
      <c r="X23" s="97"/>
      <c r="Y23" s="97"/>
      <c r="Z23" s="97"/>
      <c r="AA23" s="84">
        <f>SUM(G23:Z23)</f>
        <v>0</v>
      </c>
      <c r="AB23" s="25">
        <f>AA23*E23</f>
        <v>0</v>
      </c>
    </row>
    <row r="24" spans="1:28" ht="13.5" customHeight="1" outlineLevel="1">
      <c r="B24" s="69">
        <v>1355</v>
      </c>
      <c r="C24" s="69"/>
      <c r="D24" s="147" t="s">
        <v>28</v>
      </c>
      <c r="E24" s="39">
        <v>39</v>
      </c>
      <c r="F24" s="13" t="s">
        <v>231</v>
      </c>
      <c r="G24" s="97"/>
      <c r="H24" s="97"/>
      <c r="I24" s="97"/>
      <c r="J24" s="97"/>
      <c r="K24" s="97"/>
      <c r="L24" s="97"/>
      <c r="M24" s="97"/>
      <c r="N24" s="97"/>
      <c r="O24" s="97"/>
      <c r="P24" s="97"/>
      <c r="Q24" s="97"/>
      <c r="R24" s="97"/>
      <c r="S24" s="97"/>
      <c r="T24" s="97"/>
      <c r="U24" s="97"/>
      <c r="V24" s="97"/>
      <c r="W24" s="97"/>
      <c r="X24" s="97"/>
      <c r="Y24" s="97"/>
      <c r="Z24" s="97"/>
      <c r="AA24" s="84">
        <f>SUM(G24:Z24)</f>
        <v>0</v>
      </c>
      <c r="AB24" s="25">
        <f>AA24*E24</f>
        <v>0</v>
      </c>
    </row>
    <row r="25" spans="1:28" ht="13.5" customHeight="1" outlineLevel="1">
      <c r="B25" s="69">
        <v>1356</v>
      </c>
      <c r="C25" s="69"/>
      <c r="D25" s="147" t="s">
        <v>62</v>
      </c>
      <c r="E25" s="39">
        <v>49</v>
      </c>
      <c r="F25" s="13" t="s">
        <v>232</v>
      </c>
      <c r="G25" s="97"/>
      <c r="H25" s="97"/>
      <c r="I25" s="97"/>
      <c r="J25" s="97"/>
      <c r="K25" s="97"/>
      <c r="L25" s="97"/>
      <c r="M25" s="97"/>
      <c r="N25" s="97"/>
      <c r="O25" s="97"/>
      <c r="P25" s="97"/>
      <c r="Q25" s="97"/>
      <c r="R25" s="97"/>
      <c r="S25" s="97"/>
      <c r="T25" s="97"/>
      <c r="U25" s="97"/>
      <c r="V25" s="97"/>
      <c r="W25" s="97"/>
      <c r="X25" s="97"/>
      <c r="Y25" s="97"/>
      <c r="Z25" s="97"/>
      <c r="AA25" s="84">
        <f>SUM(G25:Z25)</f>
        <v>0</v>
      </c>
      <c r="AB25" s="25">
        <f>AA25*E25</f>
        <v>0</v>
      </c>
    </row>
    <row r="26" spans="1:28" ht="13.5" customHeight="1">
      <c r="B26" s="69"/>
      <c r="C26" s="69"/>
      <c r="D26" s="29" t="s">
        <v>66</v>
      </c>
      <c r="E26" s="29"/>
      <c r="F26" s="85"/>
      <c r="G26" s="95"/>
      <c r="H26" s="95"/>
      <c r="I26" s="95"/>
      <c r="J26" s="95"/>
      <c r="K26" s="95"/>
      <c r="L26" s="95"/>
      <c r="M26" s="95"/>
      <c r="N26" s="95"/>
      <c r="O26" s="95"/>
      <c r="P26" s="95"/>
      <c r="Q26" s="95"/>
      <c r="R26" s="95"/>
      <c r="S26" s="95"/>
      <c r="T26" s="95"/>
      <c r="U26" s="95"/>
      <c r="V26" s="95"/>
      <c r="W26" s="95"/>
      <c r="X26" s="95"/>
      <c r="Y26" s="95"/>
      <c r="Z26" s="95"/>
    </row>
    <row r="27" spans="1:28" ht="13.5" customHeight="1" outlineLevel="1">
      <c r="A27" s="37">
        <v>1</v>
      </c>
      <c r="B27" s="68">
        <v>1441</v>
      </c>
      <c r="C27" s="68">
        <v>400</v>
      </c>
      <c r="D27" s="61" t="s">
        <v>29</v>
      </c>
      <c r="E27" s="54">
        <v>56</v>
      </c>
      <c r="F27" s="13"/>
      <c r="G27" s="103"/>
      <c r="H27" s="103"/>
      <c r="I27" s="103"/>
      <c r="J27" s="103"/>
      <c r="K27" s="103"/>
      <c r="L27" s="103"/>
      <c r="M27" s="103"/>
      <c r="N27" s="103"/>
      <c r="O27" s="103"/>
      <c r="P27" s="103"/>
      <c r="Q27" s="103"/>
      <c r="R27" s="103"/>
      <c r="S27" s="103"/>
      <c r="T27" s="103"/>
      <c r="U27" s="103"/>
      <c r="V27" s="103"/>
      <c r="W27" s="103"/>
      <c r="X27" s="103"/>
      <c r="Y27" s="103"/>
      <c r="Z27" s="103"/>
      <c r="AA27" s="78">
        <f>SUM(G27:Z27)</f>
        <v>0</v>
      </c>
      <c r="AB27" s="43">
        <f>AA27*E27</f>
        <v>0</v>
      </c>
    </row>
    <row r="28" spans="1:28" ht="13.5" customHeight="1" outlineLevel="1">
      <c r="A28" s="37">
        <v>2</v>
      </c>
      <c r="B28" s="68">
        <v>1465</v>
      </c>
      <c r="C28" s="68">
        <v>2800</v>
      </c>
      <c r="D28" s="62" t="s">
        <v>58</v>
      </c>
      <c r="E28" s="63">
        <v>32</v>
      </c>
      <c r="F28" s="13"/>
      <c r="G28" s="103"/>
      <c r="H28" s="103"/>
      <c r="I28" s="103"/>
      <c r="J28" s="103"/>
      <c r="K28" s="103"/>
      <c r="L28" s="103"/>
      <c r="M28" s="103"/>
      <c r="N28" s="103"/>
      <c r="O28" s="103"/>
      <c r="P28" s="103"/>
      <c r="Q28" s="103"/>
      <c r="R28" s="103"/>
      <c r="S28" s="103"/>
      <c r="T28" s="103"/>
      <c r="U28" s="103"/>
      <c r="V28" s="103"/>
      <c r="W28" s="103"/>
      <c r="X28" s="103"/>
      <c r="Y28" s="103"/>
      <c r="Z28" s="103"/>
      <c r="AA28" s="78">
        <f>SUM(G28:Z28)</f>
        <v>0</v>
      </c>
      <c r="AB28" s="43">
        <f t="shared" ref="AB28:AB41" si="2">AA28*E28</f>
        <v>0</v>
      </c>
    </row>
    <row r="29" spans="1:28" ht="13.5" customHeight="1" outlineLevel="1">
      <c r="A29" s="37">
        <v>3</v>
      </c>
      <c r="B29" s="68">
        <v>1463</v>
      </c>
      <c r="C29" s="68">
        <v>2600</v>
      </c>
      <c r="D29" s="64" t="s">
        <v>59</v>
      </c>
      <c r="E29" s="63">
        <v>32</v>
      </c>
      <c r="F29" s="13"/>
      <c r="G29" s="103"/>
      <c r="H29" s="103"/>
      <c r="I29" s="103"/>
      <c r="J29" s="103"/>
      <c r="K29" s="103"/>
      <c r="L29" s="103"/>
      <c r="M29" s="103"/>
      <c r="N29" s="103"/>
      <c r="O29" s="103"/>
      <c r="P29" s="103"/>
      <c r="Q29" s="103"/>
      <c r="R29" s="103"/>
      <c r="S29" s="103"/>
      <c r="T29" s="103"/>
      <c r="U29" s="103"/>
      <c r="V29" s="103"/>
      <c r="W29" s="103"/>
      <c r="X29" s="103"/>
      <c r="Y29" s="103"/>
      <c r="Z29" s="103"/>
      <c r="AA29" s="78">
        <f>SUM(G29:Z29)</f>
        <v>0</v>
      </c>
      <c r="AB29" s="43">
        <f t="shared" si="2"/>
        <v>0</v>
      </c>
    </row>
    <row r="30" spans="1:28" ht="13.5" customHeight="1" outlineLevel="1">
      <c r="A30" s="37">
        <v>5</v>
      </c>
      <c r="B30" s="68">
        <v>1745</v>
      </c>
      <c r="C30" s="68"/>
      <c r="D30" s="64" t="s">
        <v>383</v>
      </c>
      <c r="E30" s="63">
        <v>45</v>
      </c>
      <c r="F30" s="60"/>
      <c r="G30" s="97"/>
      <c r="H30" s="97"/>
      <c r="I30" s="97"/>
      <c r="J30" s="97"/>
      <c r="K30" s="97"/>
      <c r="L30" s="97"/>
      <c r="M30" s="97"/>
      <c r="N30" s="97"/>
      <c r="O30" s="97"/>
      <c r="P30" s="97"/>
      <c r="Q30" s="97"/>
      <c r="R30" s="97"/>
      <c r="S30" s="97"/>
      <c r="T30" s="97"/>
      <c r="U30" s="97"/>
      <c r="V30" s="97"/>
      <c r="W30" s="97"/>
      <c r="X30" s="97"/>
      <c r="Y30" s="97"/>
      <c r="Z30" s="97"/>
      <c r="AA30" s="84">
        <f t="shared" ref="AA30:AA41" si="3">SUM(G30:Z30)</f>
        <v>0</v>
      </c>
      <c r="AB30" s="43">
        <f t="shared" si="2"/>
        <v>0</v>
      </c>
    </row>
    <row r="31" spans="1:28" s="37" customFormat="1" ht="13.5" customHeight="1" outlineLevel="1">
      <c r="B31" s="68"/>
      <c r="C31" s="68"/>
      <c r="D31" s="151" t="s">
        <v>471</v>
      </c>
      <c r="E31" s="161">
        <v>45</v>
      </c>
      <c r="F31" s="178"/>
      <c r="G31" s="134"/>
      <c r="H31" s="134"/>
      <c r="I31" s="134"/>
      <c r="J31" s="134"/>
      <c r="K31" s="134"/>
      <c r="L31" s="134"/>
      <c r="M31" s="134"/>
      <c r="N31" s="134"/>
      <c r="O31" s="134"/>
      <c r="P31" s="134"/>
      <c r="Q31" s="134"/>
      <c r="R31" s="134"/>
      <c r="S31" s="134"/>
      <c r="T31" s="134"/>
      <c r="U31" s="134"/>
      <c r="V31" s="134"/>
      <c r="W31" s="134"/>
      <c r="X31" s="134"/>
      <c r="Y31" s="134"/>
      <c r="Z31" s="134"/>
      <c r="AA31" s="78">
        <f>SUM(G31:Z31)</f>
        <v>0</v>
      </c>
      <c r="AB31" s="43">
        <f>AA31*E31</f>
        <v>0</v>
      </c>
    </row>
    <row r="32" spans="1:28" s="37" customFormat="1" ht="13.5" customHeight="1" outlineLevel="1">
      <c r="A32" s="37">
        <v>6</v>
      </c>
      <c r="B32" s="68">
        <v>1484</v>
      </c>
      <c r="C32" s="68">
        <v>4700</v>
      </c>
      <c r="D32" s="64" t="s">
        <v>186</v>
      </c>
      <c r="E32" s="63">
        <v>45</v>
      </c>
      <c r="F32" s="60"/>
      <c r="G32" s="97"/>
      <c r="H32" s="97"/>
      <c r="I32" s="97"/>
      <c r="J32" s="97"/>
      <c r="K32" s="97"/>
      <c r="L32" s="97"/>
      <c r="M32" s="97"/>
      <c r="N32" s="97"/>
      <c r="O32" s="97"/>
      <c r="P32" s="97"/>
      <c r="Q32" s="97"/>
      <c r="R32" s="97"/>
      <c r="S32" s="97"/>
      <c r="T32" s="97"/>
      <c r="U32" s="97"/>
      <c r="V32" s="97"/>
      <c r="W32" s="97"/>
      <c r="X32" s="97"/>
      <c r="Y32" s="97"/>
      <c r="Z32" s="97"/>
      <c r="AA32" s="84">
        <f t="shared" si="3"/>
        <v>0</v>
      </c>
      <c r="AB32" s="43">
        <f t="shared" si="2"/>
        <v>0</v>
      </c>
    </row>
    <row r="33" spans="1:28" s="37" customFormat="1" ht="13.5" customHeight="1" outlineLevel="1">
      <c r="B33" s="68"/>
      <c r="C33" s="68"/>
      <c r="D33" s="151" t="s">
        <v>447</v>
      </c>
      <c r="E33" s="161">
        <v>95</v>
      </c>
      <c r="F33" s="60"/>
      <c r="G33" s="97"/>
      <c r="H33" s="97"/>
      <c r="I33" s="97"/>
      <c r="J33" s="97"/>
      <c r="K33" s="97"/>
      <c r="L33" s="97"/>
      <c r="M33" s="97"/>
      <c r="N33" s="97"/>
      <c r="O33" s="97"/>
      <c r="P33" s="97"/>
      <c r="Q33" s="97"/>
      <c r="R33" s="97"/>
      <c r="S33" s="97"/>
      <c r="T33" s="97"/>
      <c r="U33" s="97"/>
      <c r="V33" s="97"/>
      <c r="W33" s="97"/>
      <c r="X33" s="97"/>
      <c r="Y33" s="97"/>
      <c r="Z33" s="97"/>
      <c r="AA33" s="78">
        <f t="shared" ref="AA33" si="4">SUM(G33:Z33)</f>
        <v>0</v>
      </c>
      <c r="AB33" s="43">
        <f t="shared" si="2"/>
        <v>0</v>
      </c>
    </row>
    <row r="34" spans="1:28" s="37" customFormat="1" ht="13.5" customHeight="1" outlineLevel="1">
      <c r="B34" s="68"/>
      <c r="C34" s="68"/>
      <c r="D34" s="64" t="s">
        <v>384</v>
      </c>
      <c r="E34" s="63">
        <v>27</v>
      </c>
      <c r="F34" s="60"/>
      <c r="G34" s="97"/>
      <c r="H34" s="97"/>
      <c r="I34" s="97"/>
      <c r="J34" s="97"/>
      <c r="K34" s="97"/>
      <c r="L34" s="97"/>
      <c r="M34" s="97"/>
      <c r="N34" s="97"/>
      <c r="O34" s="97"/>
      <c r="P34" s="97"/>
      <c r="Q34" s="97"/>
      <c r="R34" s="97"/>
      <c r="S34" s="97"/>
      <c r="T34" s="97"/>
      <c r="U34" s="97"/>
      <c r="V34" s="97"/>
      <c r="W34" s="97"/>
      <c r="X34" s="97"/>
      <c r="Y34" s="97"/>
      <c r="Z34" s="97"/>
      <c r="AA34" s="84">
        <f t="shared" si="3"/>
        <v>0</v>
      </c>
      <c r="AB34" s="43">
        <f t="shared" si="2"/>
        <v>0</v>
      </c>
    </row>
    <row r="35" spans="1:28" s="37" customFormat="1" ht="13.5" customHeight="1" outlineLevel="1">
      <c r="B35" s="68"/>
      <c r="C35" s="68"/>
      <c r="D35" s="64" t="s">
        <v>381</v>
      </c>
      <c r="E35" s="63">
        <v>27</v>
      </c>
      <c r="F35" s="60"/>
      <c r="G35" s="97"/>
      <c r="H35" s="97"/>
      <c r="I35" s="97"/>
      <c r="J35" s="97"/>
      <c r="K35" s="97"/>
      <c r="L35" s="97"/>
      <c r="M35" s="97"/>
      <c r="N35" s="97"/>
      <c r="O35" s="97"/>
      <c r="P35" s="97"/>
      <c r="Q35" s="97"/>
      <c r="R35" s="97"/>
      <c r="S35" s="97"/>
      <c r="T35" s="97"/>
      <c r="U35" s="97"/>
      <c r="V35" s="97"/>
      <c r="W35" s="97"/>
      <c r="X35" s="97"/>
      <c r="Y35" s="97"/>
      <c r="Z35" s="97"/>
      <c r="AA35" s="84">
        <f t="shared" si="3"/>
        <v>0</v>
      </c>
      <c r="AB35" s="43">
        <f t="shared" si="2"/>
        <v>0</v>
      </c>
    </row>
    <row r="36" spans="1:28" s="37" customFormat="1" ht="13.5" customHeight="1" outlineLevel="1">
      <c r="B36" s="68"/>
      <c r="C36" s="68"/>
      <c r="D36" s="64" t="s">
        <v>60</v>
      </c>
      <c r="E36" s="63">
        <v>27</v>
      </c>
      <c r="F36" s="60"/>
      <c r="G36" s="97"/>
      <c r="H36" s="97"/>
      <c r="I36" s="97"/>
      <c r="J36" s="97"/>
      <c r="K36" s="97"/>
      <c r="L36" s="97"/>
      <c r="M36" s="97"/>
      <c r="N36" s="97"/>
      <c r="O36" s="97"/>
      <c r="P36" s="97"/>
      <c r="Q36" s="97"/>
      <c r="R36" s="97"/>
      <c r="S36" s="97"/>
      <c r="T36" s="97"/>
      <c r="U36" s="97"/>
      <c r="V36" s="97"/>
      <c r="W36" s="97"/>
      <c r="X36" s="97"/>
      <c r="Y36" s="97"/>
      <c r="Z36" s="97"/>
      <c r="AA36" s="84">
        <f t="shared" si="3"/>
        <v>0</v>
      </c>
      <c r="AB36" s="43">
        <f t="shared" si="2"/>
        <v>0</v>
      </c>
    </row>
    <row r="37" spans="1:28" s="37" customFormat="1" ht="13.5" customHeight="1" outlineLevel="1">
      <c r="A37" s="37">
        <v>8</v>
      </c>
      <c r="B37" s="68">
        <v>1453</v>
      </c>
      <c r="C37" s="68">
        <v>1600</v>
      </c>
      <c r="D37" s="64" t="s">
        <v>217</v>
      </c>
      <c r="E37" s="63">
        <v>27</v>
      </c>
      <c r="F37" s="60"/>
      <c r="G37" s="97"/>
      <c r="H37" s="97"/>
      <c r="I37" s="97"/>
      <c r="J37" s="97"/>
      <c r="K37" s="97"/>
      <c r="L37" s="97"/>
      <c r="M37" s="97"/>
      <c r="N37" s="97"/>
      <c r="O37" s="97"/>
      <c r="P37" s="97"/>
      <c r="Q37" s="97"/>
      <c r="R37" s="97"/>
      <c r="S37" s="97"/>
      <c r="T37" s="97"/>
      <c r="U37" s="97"/>
      <c r="V37" s="97"/>
      <c r="W37" s="97"/>
      <c r="X37" s="97"/>
      <c r="Y37" s="97"/>
      <c r="Z37" s="97"/>
      <c r="AA37" s="84">
        <f t="shared" si="3"/>
        <v>0</v>
      </c>
      <c r="AB37" s="43">
        <f t="shared" si="2"/>
        <v>0</v>
      </c>
    </row>
    <row r="38" spans="1:28" ht="13.5" customHeight="1" outlineLevel="1">
      <c r="B38" s="68"/>
      <c r="C38" s="68"/>
      <c r="D38" s="64" t="s">
        <v>389</v>
      </c>
      <c r="E38" s="63">
        <v>27</v>
      </c>
      <c r="F38" s="60"/>
      <c r="G38" s="97"/>
      <c r="H38" s="97"/>
      <c r="I38" s="97"/>
      <c r="J38" s="97"/>
      <c r="K38" s="97"/>
      <c r="L38" s="97"/>
      <c r="M38" s="97"/>
      <c r="N38" s="97"/>
      <c r="O38" s="97"/>
      <c r="P38" s="97"/>
      <c r="Q38" s="97"/>
      <c r="R38" s="97"/>
      <c r="S38" s="97"/>
      <c r="T38" s="97"/>
      <c r="U38" s="97"/>
      <c r="V38" s="97"/>
      <c r="W38" s="97"/>
      <c r="X38" s="97"/>
      <c r="Y38" s="97"/>
      <c r="Z38" s="97"/>
      <c r="AA38" s="78">
        <f>SUM(G38:Z38)</f>
        <v>0</v>
      </c>
      <c r="AB38" s="43">
        <f>AA38*E38</f>
        <v>0</v>
      </c>
    </row>
    <row r="39" spans="1:28" s="37" customFormat="1" ht="13.5" customHeight="1" outlineLevel="1">
      <c r="A39" s="37">
        <v>11</v>
      </c>
      <c r="B39" s="68">
        <v>1743</v>
      </c>
      <c r="C39" s="68"/>
      <c r="D39" s="64" t="s">
        <v>185</v>
      </c>
      <c r="E39" s="63">
        <v>27</v>
      </c>
      <c r="F39" s="60"/>
      <c r="G39" s="97"/>
      <c r="H39" s="97"/>
      <c r="I39" s="97"/>
      <c r="J39" s="97"/>
      <c r="K39" s="97"/>
      <c r="L39" s="97"/>
      <c r="M39" s="97"/>
      <c r="N39" s="97"/>
      <c r="O39" s="97"/>
      <c r="P39" s="97"/>
      <c r="Q39" s="97"/>
      <c r="R39" s="97"/>
      <c r="S39" s="97"/>
      <c r="T39" s="97"/>
      <c r="U39" s="97"/>
      <c r="V39" s="97"/>
      <c r="W39" s="97"/>
      <c r="X39" s="97"/>
      <c r="Y39" s="97"/>
      <c r="Z39" s="97"/>
      <c r="AA39" s="84">
        <f t="shared" si="3"/>
        <v>0</v>
      </c>
      <c r="AB39" s="43">
        <f>AA39*E39</f>
        <v>0</v>
      </c>
    </row>
    <row r="40" spans="1:28" s="37" customFormat="1" ht="13.5" customHeight="1" outlineLevel="1">
      <c r="B40" s="68"/>
      <c r="C40" s="68"/>
      <c r="D40" s="64" t="s">
        <v>191</v>
      </c>
      <c r="E40" s="63">
        <v>27</v>
      </c>
      <c r="F40" s="60"/>
      <c r="G40" s="97"/>
      <c r="H40" s="97"/>
      <c r="I40" s="97"/>
      <c r="J40" s="97"/>
      <c r="K40" s="97"/>
      <c r="L40" s="97"/>
      <c r="M40" s="97"/>
      <c r="N40" s="97"/>
      <c r="O40" s="97"/>
      <c r="P40" s="97"/>
      <c r="Q40" s="97"/>
      <c r="R40" s="97"/>
      <c r="S40" s="97"/>
      <c r="T40" s="97"/>
      <c r="U40" s="97"/>
      <c r="V40" s="97"/>
      <c r="W40" s="97"/>
      <c r="X40" s="97"/>
      <c r="Y40" s="97"/>
      <c r="Z40" s="97"/>
      <c r="AA40" s="84">
        <f t="shared" si="3"/>
        <v>0</v>
      </c>
      <c r="AB40" s="43">
        <f>AA40*E40</f>
        <v>0</v>
      </c>
    </row>
    <row r="41" spans="1:28" ht="13.5" customHeight="1" outlineLevel="1">
      <c r="A41" s="37">
        <v>15</v>
      </c>
      <c r="B41" s="68">
        <v>1454</v>
      </c>
      <c r="C41" s="68">
        <v>1700</v>
      </c>
      <c r="D41" s="65" t="s">
        <v>74</v>
      </c>
      <c r="E41" s="66">
        <v>31</v>
      </c>
      <c r="F41" s="60"/>
      <c r="G41" s="97"/>
      <c r="H41" s="97"/>
      <c r="I41" s="97"/>
      <c r="J41" s="97"/>
      <c r="K41" s="97"/>
      <c r="L41" s="97"/>
      <c r="M41" s="97"/>
      <c r="N41" s="97"/>
      <c r="O41" s="97"/>
      <c r="P41" s="97"/>
      <c r="Q41" s="97"/>
      <c r="R41" s="97"/>
      <c r="S41" s="97"/>
      <c r="T41" s="97"/>
      <c r="U41" s="97"/>
      <c r="V41" s="97"/>
      <c r="W41" s="97"/>
      <c r="X41" s="97"/>
      <c r="Y41" s="97"/>
      <c r="Z41" s="97"/>
      <c r="AA41" s="84">
        <f t="shared" si="3"/>
        <v>0</v>
      </c>
      <c r="AB41" s="43">
        <f t="shared" si="2"/>
        <v>0</v>
      </c>
    </row>
    <row r="42" spans="1:28" ht="13.5" customHeight="1">
      <c r="B42" s="69"/>
      <c r="C42" s="69"/>
      <c r="D42" s="29" t="s">
        <v>14</v>
      </c>
      <c r="E42" s="29"/>
      <c r="F42" s="85"/>
      <c r="G42" s="95"/>
      <c r="H42" s="95"/>
      <c r="I42" s="95"/>
      <c r="J42" s="95"/>
      <c r="K42" s="95"/>
      <c r="L42" s="95"/>
      <c r="M42" s="95"/>
      <c r="N42" s="95"/>
      <c r="O42" s="95"/>
      <c r="P42" s="95"/>
      <c r="Q42" s="95"/>
      <c r="R42" s="95"/>
      <c r="S42" s="95"/>
      <c r="T42" s="95"/>
      <c r="U42" s="95"/>
      <c r="V42" s="95"/>
      <c r="W42" s="95"/>
      <c r="X42" s="95"/>
      <c r="Y42" s="95"/>
      <c r="Z42" s="95"/>
    </row>
    <row r="43" spans="1:28" ht="13.5" customHeight="1" outlineLevel="1">
      <c r="B43" s="69">
        <v>1424</v>
      </c>
      <c r="C43" s="69"/>
      <c r="D43" s="151" t="s">
        <v>71</v>
      </c>
      <c r="E43" s="39">
        <v>86</v>
      </c>
      <c r="F43" s="13" t="s">
        <v>233</v>
      </c>
      <c r="G43" s="97"/>
      <c r="H43" s="97"/>
      <c r="I43" s="97"/>
      <c r="J43" s="97"/>
      <c r="K43" s="97"/>
      <c r="L43" s="97"/>
      <c r="M43" s="97"/>
      <c r="N43" s="97"/>
      <c r="O43" s="97"/>
      <c r="P43" s="97"/>
      <c r="Q43" s="97"/>
      <c r="R43" s="97"/>
      <c r="S43" s="97"/>
      <c r="T43" s="97"/>
      <c r="U43" s="97"/>
      <c r="V43" s="97"/>
      <c r="W43" s="97"/>
      <c r="X43" s="97"/>
      <c r="Y43" s="97"/>
      <c r="Z43" s="97"/>
      <c r="AA43" s="84">
        <f>SUM(G43:Z43)</f>
        <v>0</v>
      </c>
      <c r="AB43" s="25">
        <f>AA43*E43</f>
        <v>0</v>
      </c>
    </row>
    <row r="44" spans="1:28" ht="13.5" customHeight="1" outlineLevel="1">
      <c r="B44" s="69">
        <v>1423</v>
      </c>
      <c r="C44" s="69"/>
      <c r="D44" s="151" t="s">
        <v>72</v>
      </c>
      <c r="E44" s="39">
        <v>86</v>
      </c>
      <c r="F44" s="13" t="s">
        <v>234</v>
      </c>
      <c r="G44" s="97"/>
      <c r="H44" s="97"/>
      <c r="I44" s="97"/>
      <c r="J44" s="97"/>
      <c r="K44" s="97"/>
      <c r="L44" s="97"/>
      <c r="M44" s="97"/>
      <c r="N44" s="97"/>
      <c r="O44" s="97"/>
      <c r="P44" s="97"/>
      <c r="Q44" s="97"/>
      <c r="R44" s="97"/>
      <c r="S44" s="97"/>
      <c r="T44" s="97"/>
      <c r="U44" s="97"/>
      <c r="V44" s="97"/>
      <c r="W44" s="97"/>
      <c r="X44" s="97"/>
      <c r="Y44" s="97"/>
      <c r="Z44" s="97"/>
      <c r="AA44" s="84">
        <f>SUM(G44:Z44)</f>
        <v>0</v>
      </c>
      <c r="AB44" s="25">
        <f>AA44*E44</f>
        <v>0</v>
      </c>
    </row>
    <row r="45" spans="1:28" ht="13.5" customHeight="1" outlineLevel="1">
      <c r="B45" s="69">
        <v>1425</v>
      </c>
      <c r="C45" s="69"/>
      <c r="D45" s="151" t="s">
        <v>69</v>
      </c>
      <c r="E45" s="39">
        <v>92</v>
      </c>
      <c r="F45" s="13" t="s">
        <v>235</v>
      </c>
      <c r="G45" s="97"/>
      <c r="H45" s="97"/>
      <c r="I45" s="97"/>
      <c r="J45" s="97"/>
      <c r="K45" s="97"/>
      <c r="L45" s="97"/>
      <c r="M45" s="97"/>
      <c r="N45" s="97"/>
      <c r="O45" s="97"/>
      <c r="P45" s="97"/>
      <c r="Q45" s="97"/>
      <c r="R45" s="97"/>
      <c r="S45" s="97"/>
      <c r="T45" s="97"/>
      <c r="U45" s="97"/>
      <c r="V45" s="97"/>
      <c r="W45" s="97"/>
      <c r="X45" s="97"/>
      <c r="Y45" s="97"/>
      <c r="Z45" s="97"/>
      <c r="AA45" s="84">
        <f>SUM(G45:Z45)</f>
        <v>0</v>
      </c>
      <c r="AB45" s="25">
        <f>AA45*E45</f>
        <v>0</v>
      </c>
    </row>
    <row r="46" spans="1:28" ht="13.5" customHeight="1" thickBot="1">
      <c r="B46" s="69"/>
      <c r="C46" s="69"/>
      <c r="D46" s="29" t="s">
        <v>22</v>
      </c>
      <c r="E46" s="29"/>
      <c r="F46" s="85"/>
      <c r="G46" s="95"/>
      <c r="H46" s="95"/>
      <c r="I46" s="95"/>
      <c r="J46" s="95"/>
      <c r="K46" s="95"/>
      <c r="L46" s="95"/>
      <c r="M46" s="95"/>
      <c r="N46" s="95"/>
      <c r="O46" s="95"/>
      <c r="P46" s="95"/>
      <c r="Q46" s="95"/>
      <c r="R46" s="95"/>
      <c r="S46" s="95"/>
      <c r="T46" s="95"/>
      <c r="U46" s="95"/>
      <c r="V46" s="95"/>
      <c r="W46" s="95"/>
      <c r="X46" s="95"/>
      <c r="Y46" s="95"/>
      <c r="Z46" s="95"/>
    </row>
    <row r="47" spans="1:28" ht="13.5" customHeight="1" outlineLevel="1">
      <c r="B47" s="69">
        <v>375</v>
      </c>
      <c r="C47" s="69"/>
      <c r="D47" s="51" t="s">
        <v>180</v>
      </c>
      <c r="E47" s="10">
        <v>155</v>
      </c>
      <c r="F47" s="228"/>
      <c r="G47" s="247"/>
      <c r="H47" s="247"/>
      <c r="I47" s="247"/>
      <c r="J47" s="247"/>
      <c r="K47" s="247"/>
      <c r="L47" s="247"/>
      <c r="M47" s="247"/>
      <c r="N47" s="247"/>
      <c r="O47" s="247"/>
      <c r="P47" s="247"/>
      <c r="Q47" s="247"/>
      <c r="R47" s="247"/>
      <c r="S47" s="247"/>
      <c r="T47" s="247"/>
      <c r="U47" s="247"/>
      <c r="V47" s="247"/>
      <c r="W47" s="247"/>
      <c r="X47" s="247"/>
      <c r="Y47" s="247"/>
      <c r="Z47" s="247"/>
      <c r="AA47" s="247">
        <f>SUM(G47:Z51)</f>
        <v>0</v>
      </c>
      <c r="AB47" s="221">
        <f>E47*AA47</f>
        <v>0</v>
      </c>
    </row>
    <row r="48" spans="1:28" ht="13.5" customHeight="1" outlineLevel="1">
      <c r="B48" s="69">
        <v>1722</v>
      </c>
      <c r="C48" s="69"/>
      <c r="D48" s="233" t="s">
        <v>154</v>
      </c>
      <c r="E48" s="234"/>
      <c r="F48" s="229"/>
      <c r="G48" s="248"/>
      <c r="H48" s="248"/>
      <c r="I48" s="248"/>
      <c r="J48" s="248"/>
      <c r="K48" s="248"/>
      <c r="L48" s="248"/>
      <c r="M48" s="248"/>
      <c r="N48" s="248"/>
      <c r="O48" s="248"/>
      <c r="P48" s="248"/>
      <c r="Q48" s="248"/>
      <c r="R48" s="248"/>
      <c r="S48" s="248"/>
      <c r="T48" s="248"/>
      <c r="U48" s="248"/>
      <c r="V48" s="248"/>
      <c r="W48" s="248"/>
      <c r="X48" s="248"/>
      <c r="Y48" s="248"/>
      <c r="Z48" s="248"/>
      <c r="AA48" s="248"/>
      <c r="AB48" s="221"/>
    </row>
    <row r="49" spans="2:28" ht="13.5" customHeight="1" outlineLevel="1">
      <c r="B49" s="69">
        <v>1425</v>
      </c>
      <c r="C49" s="69"/>
      <c r="D49" s="233" t="s">
        <v>69</v>
      </c>
      <c r="E49" s="234"/>
      <c r="F49" s="229"/>
      <c r="G49" s="248"/>
      <c r="H49" s="248"/>
      <c r="I49" s="248"/>
      <c r="J49" s="248"/>
      <c r="K49" s="248"/>
      <c r="L49" s="248"/>
      <c r="M49" s="248"/>
      <c r="N49" s="248"/>
      <c r="O49" s="248"/>
      <c r="P49" s="248"/>
      <c r="Q49" s="248"/>
      <c r="R49" s="248"/>
      <c r="S49" s="248"/>
      <c r="T49" s="248"/>
      <c r="U49" s="248"/>
      <c r="V49" s="248"/>
      <c r="W49" s="248"/>
      <c r="X49" s="248"/>
      <c r="Y49" s="248"/>
      <c r="Z49" s="248"/>
      <c r="AA49" s="248"/>
      <c r="AB49" s="221"/>
    </row>
    <row r="50" spans="2:28" ht="13.5" customHeight="1" outlineLevel="1">
      <c r="B50" s="69">
        <v>1435</v>
      </c>
      <c r="C50" s="69"/>
      <c r="D50" s="233" t="s">
        <v>134</v>
      </c>
      <c r="E50" s="234"/>
      <c r="F50" s="229"/>
      <c r="G50" s="248"/>
      <c r="H50" s="248"/>
      <c r="I50" s="248"/>
      <c r="J50" s="248"/>
      <c r="K50" s="248"/>
      <c r="L50" s="248"/>
      <c r="M50" s="248"/>
      <c r="N50" s="248"/>
      <c r="O50" s="248"/>
      <c r="P50" s="248"/>
      <c r="Q50" s="248"/>
      <c r="R50" s="248"/>
      <c r="S50" s="248"/>
      <c r="T50" s="248"/>
      <c r="U50" s="248"/>
      <c r="V50" s="248"/>
      <c r="W50" s="248"/>
      <c r="X50" s="248"/>
      <c r="Y50" s="248"/>
      <c r="Z50" s="248"/>
      <c r="AA50" s="248"/>
      <c r="AB50" s="221"/>
    </row>
    <row r="51" spans="2:28" ht="13.5" customHeight="1" outlineLevel="1" thickBot="1">
      <c r="B51" s="69">
        <v>1429</v>
      </c>
      <c r="C51" s="69"/>
      <c r="D51" s="235" t="s">
        <v>79</v>
      </c>
      <c r="E51" s="236"/>
      <c r="F51" s="230"/>
      <c r="G51" s="249"/>
      <c r="H51" s="249"/>
      <c r="I51" s="249"/>
      <c r="J51" s="249"/>
      <c r="K51" s="249"/>
      <c r="L51" s="249"/>
      <c r="M51" s="249"/>
      <c r="N51" s="249"/>
      <c r="O51" s="249"/>
      <c r="P51" s="249"/>
      <c r="Q51" s="249"/>
      <c r="R51" s="249"/>
      <c r="S51" s="249"/>
      <c r="T51" s="249"/>
      <c r="U51" s="249"/>
      <c r="V51" s="249"/>
      <c r="W51" s="249"/>
      <c r="X51" s="249"/>
      <c r="Y51" s="249"/>
      <c r="Z51" s="249"/>
      <c r="AA51" s="249"/>
      <c r="AB51" s="221"/>
    </row>
    <row r="52" spans="2:28" ht="13.5" customHeight="1" outlineLevel="1">
      <c r="B52" s="69">
        <v>376</v>
      </c>
      <c r="C52" s="69"/>
      <c r="D52" s="7" t="s">
        <v>181</v>
      </c>
      <c r="E52" s="10">
        <v>155</v>
      </c>
      <c r="F52" s="228"/>
      <c r="G52" s="247"/>
      <c r="H52" s="247"/>
      <c r="I52" s="247"/>
      <c r="J52" s="247"/>
      <c r="K52" s="247"/>
      <c r="L52" s="247"/>
      <c r="M52" s="247"/>
      <c r="N52" s="247"/>
      <c r="O52" s="247"/>
      <c r="P52" s="247"/>
      <c r="Q52" s="247"/>
      <c r="R52" s="247"/>
      <c r="S52" s="247"/>
      <c r="T52" s="247"/>
      <c r="U52" s="247"/>
      <c r="V52" s="247"/>
      <c r="W52" s="247"/>
      <c r="X52" s="247"/>
      <c r="Y52" s="247"/>
      <c r="Z52" s="247"/>
      <c r="AA52" s="247">
        <f>SUM(G52:Z56)</f>
        <v>0</v>
      </c>
      <c r="AB52" s="221">
        <f>E52*AA52</f>
        <v>0</v>
      </c>
    </row>
    <row r="53" spans="2:28" ht="13.5" customHeight="1" outlineLevel="1">
      <c r="B53" s="69">
        <v>827</v>
      </c>
      <c r="C53" s="69"/>
      <c r="D53" s="253" t="s">
        <v>112</v>
      </c>
      <c r="E53" s="254"/>
      <c r="F53" s="229"/>
      <c r="G53" s="248"/>
      <c r="H53" s="248"/>
      <c r="I53" s="248"/>
      <c r="J53" s="248"/>
      <c r="K53" s="248"/>
      <c r="L53" s="248"/>
      <c r="M53" s="248"/>
      <c r="N53" s="248"/>
      <c r="O53" s="248"/>
      <c r="P53" s="248"/>
      <c r="Q53" s="248"/>
      <c r="R53" s="248"/>
      <c r="S53" s="248"/>
      <c r="T53" s="248"/>
      <c r="U53" s="248"/>
      <c r="V53" s="248"/>
      <c r="W53" s="248"/>
      <c r="X53" s="248"/>
      <c r="Y53" s="248"/>
      <c r="Z53" s="248"/>
      <c r="AA53" s="248"/>
      <c r="AB53" s="221"/>
    </row>
    <row r="54" spans="2:28" ht="13.5" customHeight="1" outlineLevel="1">
      <c r="B54" s="69">
        <v>1324</v>
      </c>
      <c r="C54" s="69"/>
      <c r="D54" s="224" t="s">
        <v>15</v>
      </c>
      <c r="E54" s="225"/>
      <c r="F54" s="229"/>
      <c r="G54" s="248"/>
      <c r="H54" s="248"/>
      <c r="I54" s="248"/>
      <c r="J54" s="248"/>
      <c r="K54" s="248"/>
      <c r="L54" s="248"/>
      <c r="M54" s="248"/>
      <c r="N54" s="248"/>
      <c r="O54" s="248"/>
      <c r="P54" s="248"/>
      <c r="Q54" s="248"/>
      <c r="R54" s="248"/>
      <c r="S54" s="248"/>
      <c r="T54" s="248"/>
      <c r="U54" s="248"/>
      <c r="V54" s="248"/>
      <c r="W54" s="248"/>
      <c r="X54" s="248"/>
      <c r="Y54" s="248"/>
      <c r="Z54" s="248"/>
      <c r="AA54" s="248"/>
      <c r="AB54" s="221"/>
    </row>
    <row r="55" spans="2:28" ht="13.5" customHeight="1" outlineLevel="1">
      <c r="B55" s="69">
        <v>1098</v>
      </c>
      <c r="C55" s="69"/>
      <c r="D55" s="224" t="s">
        <v>113</v>
      </c>
      <c r="E55" s="225"/>
      <c r="F55" s="229"/>
      <c r="G55" s="248"/>
      <c r="H55" s="248"/>
      <c r="I55" s="248"/>
      <c r="J55" s="248"/>
      <c r="K55" s="248"/>
      <c r="L55" s="248"/>
      <c r="M55" s="248"/>
      <c r="N55" s="248"/>
      <c r="O55" s="248"/>
      <c r="P55" s="248"/>
      <c r="Q55" s="248"/>
      <c r="R55" s="248"/>
      <c r="S55" s="248"/>
      <c r="T55" s="248"/>
      <c r="U55" s="248"/>
      <c r="V55" s="248"/>
      <c r="W55" s="248"/>
      <c r="X55" s="248"/>
      <c r="Y55" s="248"/>
      <c r="Z55" s="248"/>
      <c r="AA55" s="248"/>
      <c r="AB55" s="221"/>
    </row>
    <row r="56" spans="2:28" ht="13.5" customHeight="1" outlineLevel="1" thickBot="1">
      <c r="B56" s="69">
        <v>1429</v>
      </c>
      <c r="C56" s="69"/>
      <c r="D56" s="226" t="s">
        <v>23</v>
      </c>
      <c r="E56" s="227"/>
      <c r="F56" s="230"/>
      <c r="G56" s="249"/>
      <c r="H56" s="249"/>
      <c r="I56" s="249"/>
      <c r="J56" s="249"/>
      <c r="K56" s="249"/>
      <c r="L56" s="249"/>
      <c r="M56" s="249"/>
      <c r="N56" s="249"/>
      <c r="O56" s="249"/>
      <c r="P56" s="249"/>
      <c r="Q56" s="249"/>
      <c r="R56" s="249"/>
      <c r="S56" s="249"/>
      <c r="T56" s="249"/>
      <c r="U56" s="249"/>
      <c r="V56" s="249"/>
      <c r="W56" s="249"/>
      <c r="X56" s="249"/>
      <c r="Y56" s="249"/>
      <c r="Z56" s="249"/>
      <c r="AA56" s="249"/>
      <c r="AB56" s="221"/>
    </row>
    <row r="57" spans="2:28" s="37" customFormat="1" ht="13.5" customHeight="1" outlineLevel="1">
      <c r="B57" s="69">
        <v>377</v>
      </c>
      <c r="C57" s="69"/>
      <c r="D57" s="7" t="s">
        <v>485</v>
      </c>
      <c r="E57" s="10">
        <v>205</v>
      </c>
      <c r="F57" s="228"/>
      <c r="G57" s="247"/>
      <c r="H57" s="247"/>
      <c r="I57" s="247"/>
      <c r="J57" s="247"/>
      <c r="K57" s="247"/>
      <c r="L57" s="247"/>
      <c r="M57" s="247"/>
      <c r="N57" s="247"/>
      <c r="O57" s="247"/>
      <c r="P57" s="247"/>
      <c r="Q57" s="247"/>
      <c r="R57" s="247"/>
      <c r="S57" s="247"/>
      <c r="T57" s="247"/>
      <c r="U57" s="247"/>
      <c r="V57" s="247"/>
      <c r="W57" s="247"/>
      <c r="X57" s="247"/>
      <c r="Y57" s="247"/>
      <c r="Z57" s="247"/>
      <c r="AA57" s="247">
        <f>SUM(G57:Z62)</f>
        <v>0</v>
      </c>
      <c r="AB57" s="221">
        <f>E57*AA57</f>
        <v>0</v>
      </c>
    </row>
    <row r="58" spans="2:28" s="37" customFormat="1" ht="13.5" customHeight="1" outlineLevel="1">
      <c r="B58" s="69">
        <v>591</v>
      </c>
      <c r="C58" s="69"/>
      <c r="D58" s="253" t="s">
        <v>105</v>
      </c>
      <c r="E58" s="254"/>
      <c r="F58" s="229"/>
      <c r="G58" s="248"/>
      <c r="H58" s="248"/>
      <c r="I58" s="248"/>
      <c r="J58" s="248"/>
      <c r="K58" s="248"/>
      <c r="L58" s="248"/>
      <c r="M58" s="248"/>
      <c r="N58" s="248"/>
      <c r="O58" s="248"/>
      <c r="P58" s="248"/>
      <c r="Q58" s="248"/>
      <c r="R58" s="248"/>
      <c r="S58" s="248"/>
      <c r="T58" s="248"/>
      <c r="U58" s="248"/>
      <c r="V58" s="248"/>
      <c r="W58" s="248"/>
      <c r="X58" s="248"/>
      <c r="Y58" s="248"/>
      <c r="Z58" s="248"/>
      <c r="AA58" s="248"/>
      <c r="AB58" s="221"/>
    </row>
    <row r="59" spans="2:28" s="37" customFormat="1" ht="13.5" customHeight="1" outlineLevel="1">
      <c r="B59" s="69">
        <v>1070</v>
      </c>
      <c r="C59" s="69"/>
      <c r="D59" s="224" t="s">
        <v>135</v>
      </c>
      <c r="E59" s="225"/>
      <c r="F59" s="229"/>
      <c r="G59" s="248"/>
      <c r="H59" s="248"/>
      <c r="I59" s="248"/>
      <c r="J59" s="248"/>
      <c r="K59" s="248"/>
      <c r="L59" s="248"/>
      <c r="M59" s="248"/>
      <c r="N59" s="248"/>
      <c r="O59" s="248"/>
      <c r="P59" s="248"/>
      <c r="Q59" s="248"/>
      <c r="R59" s="248"/>
      <c r="S59" s="248"/>
      <c r="T59" s="248"/>
      <c r="U59" s="248"/>
      <c r="V59" s="248"/>
      <c r="W59" s="248"/>
      <c r="X59" s="248"/>
      <c r="Y59" s="248"/>
      <c r="Z59" s="248"/>
      <c r="AA59" s="248"/>
      <c r="AB59" s="221"/>
    </row>
    <row r="60" spans="2:28" s="37" customFormat="1" ht="13.5" customHeight="1" outlineLevel="1">
      <c r="B60" s="69">
        <v>1315</v>
      </c>
      <c r="C60" s="69"/>
      <c r="D60" s="233" t="s">
        <v>49</v>
      </c>
      <c r="E60" s="234"/>
      <c r="F60" s="229"/>
      <c r="G60" s="248"/>
      <c r="H60" s="248"/>
      <c r="I60" s="248"/>
      <c r="J60" s="248"/>
      <c r="K60" s="248"/>
      <c r="L60" s="248"/>
      <c r="M60" s="248"/>
      <c r="N60" s="248"/>
      <c r="O60" s="248"/>
      <c r="P60" s="248"/>
      <c r="Q60" s="248"/>
      <c r="R60" s="248"/>
      <c r="S60" s="248"/>
      <c r="T60" s="248"/>
      <c r="U60" s="248"/>
      <c r="V60" s="248"/>
      <c r="W60" s="248"/>
      <c r="X60" s="248"/>
      <c r="Y60" s="248"/>
      <c r="Z60" s="248"/>
      <c r="AA60" s="248"/>
      <c r="AB60" s="221"/>
    </row>
    <row r="61" spans="2:28" s="37" customFormat="1" ht="13.5" customHeight="1" outlineLevel="1">
      <c r="B61" s="69">
        <v>1125</v>
      </c>
      <c r="C61" s="69"/>
      <c r="D61" s="233" t="s">
        <v>195</v>
      </c>
      <c r="E61" s="234"/>
      <c r="F61" s="229"/>
      <c r="G61" s="248"/>
      <c r="H61" s="248"/>
      <c r="I61" s="248"/>
      <c r="J61" s="248"/>
      <c r="K61" s="248"/>
      <c r="L61" s="248"/>
      <c r="M61" s="248"/>
      <c r="N61" s="248"/>
      <c r="O61" s="248"/>
      <c r="P61" s="248"/>
      <c r="Q61" s="248"/>
      <c r="R61" s="248"/>
      <c r="S61" s="248"/>
      <c r="T61" s="248"/>
      <c r="U61" s="248"/>
      <c r="V61" s="248"/>
      <c r="W61" s="248"/>
      <c r="X61" s="248"/>
      <c r="Y61" s="248"/>
      <c r="Z61" s="248"/>
      <c r="AA61" s="248"/>
      <c r="AB61" s="221"/>
    </row>
    <row r="62" spans="2:28" s="37" customFormat="1" ht="13.5" customHeight="1" outlineLevel="1" thickBot="1">
      <c r="B62" s="69" t="s">
        <v>156</v>
      </c>
      <c r="C62" s="69"/>
      <c r="D62" s="226" t="s">
        <v>23</v>
      </c>
      <c r="E62" s="227"/>
      <c r="F62" s="230"/>
      <c r="G62" s="249"/>
      <c r="H62" s="249"/>
      <c r="I62" s="249"/>
      <c r="J62" s="249"/>
      <c r="K62" s="249"/>
      <c r="L62" s="249"/>
      <c r="M62" s="249"/>
      <c r="N62" s="249"/>
      <c r="O62" s="249"/>
      <c r="P62" s="249"/>
      <c r="Q62" s="249"/>
      <c r="R62" s="249"/>
      <c r="S62" s="249"/>
      <c r="T62" s="249"/>
      <c r="U62" s="249"/>
      <c r="V62" s="249"/>
      <c r="W62" s="249"/>
      <c r="X62" s="249"/>
      <c r="Y62" s="249"/>
      <c r="Z62" s="249"/>
      <c r="AA62" s="249"/>
      <c r="AB62" s="221"/>
    </row>
    <row r="63" spans="2:28" ht="13.5" customHeight="1" outlineLevel="1">
      <c r="B63" s="69">
        <v>377</v>
      </c>
      <c r="C63" s="69"/>
      <c r="D63" s="7" t="s">
        <v>182</v>
      </c>
      <c r="E63" s="10">
        <v>240</v>
      </c>
      <c r="F63" s="228"/>
      <c r="G63" s="247"/>
      <c r="H63" s="247"/>
      <c r="I63" s="247"/>
      <c r="J63" s="247"/>
      <c r="K63" s="247"/>
      <c r="L63" s="247"/>
      <c r="M63" s="247"/>
      <c r="N63" s="247"/>
      <c r="O63" s="247"/>
      <c r="P63" s="247"/>
      <c r="Q63" s="247"/>
      <c r="R63" s="247"/>
      <c r="S63" s="247"/>
      <c r="T63" s="247"/>
      <c r="U63" s="247"/>
      <c r="V63" s="247"/>
      <c r="W63" s="247"/>
      <c r="X63" s="247"/>
      <c r="Y63" s="247"/>
      <c r="Z63" s="247"/>
      <c r="AA63" s="247">
        <f>SUM(G63:Z69)</f>
        <v>0</v>
      </c>
      <c r="AB63" s="221">
        <f>E63*AA63</f>
        <v>0</v>
      </c>
    </row>
    <row r="64" spans="2:28" ht="13.5" customHeight="1" outlineLevel="1">
      <c r="B64" s="69">
        <v>591</v>
      </c>
      <c r="C64" s="69"/>
      <c r="D64" s="253" t="s">
        <v>105</v>
      </c>
      <c r="E64" s="254"/>
      <c r="F64" s="229"/>
      <c r="G64" s="248"/>
      <c r="H64" s="248"/>
      <c r="I64" s="248"/>
      <c r="J64" s="248"/>
      <c r="K64" s="248"/>
      <c r="L64" s="248"/>
      <c r="M64" s="248"/>
      <c r="N64" s="248"/>
      <c r="O64" s="248"/>
      <c r="P64" s="248"/>
      <c r="Q64" s="248"/>
      <c r="R64" s="248"/>
      <c r="S64" s="248"/>
      <c r="T64" s="248"/>
      <c r="U64" s="248"/>
      <c r="V64" s="248"/>
      <c r="W64" s="248"/>
      <c r="X64" s="248"/>
      <c r="Y64" s="248"/>
      <c r="Z64" s="248"/>
      <c r="AA64" s="248"/>
      <c r="AB64" s="221"/>
    </row>
    <row r="65" spans="2:28" ht="13.5" customHeight="1" outlineLevel="1">
      <c r="B65" s="69">
        <v>1070</v>
      </c>
      <c r="C65" s="69"/>
      <c r="D65" s="224" t="s">
        <v>135</v>
      </c>
      <c r="E65" s="225"/>
      <c r="F65" s="229"/>
      <c r="G65" s="248"/>
      <c r="H65" s="248"/>
      <c r="I65" s="248"/>
      <c r="J65" s="248"/>
      <c r="K65" s="248"/>
      <c r="L65" s="248"/>
      <c r="M65" s="248"/>
      <c r="N65" s="248"/>
      <c r="O65" s="248"/>
      <c r="P65" s="248"/>
      <c r="Q65" s="248"/>
      <c r="R65" s="248"/>
      <c r="S65" s="248"/>
      <c r="T65" s="248"/>
      <c r="U65" s="248"/>
      <c r="V65" s="248"/>
      <c r="W65" s="248"/>
      <c r="X65" s="248"/>
      <c r="Y65" s="248"/>
      <c r="Z65" s="248"/>
      <c r="AA65" s="248"/>
      <c r="AB65" s="221"/>
    </row>
    <row r="66" spans="2:28" s="37" customFormat="1" ht="13.5" customHeight="1" outlineLevel="1">
      <c r="B66" s="69">
        <v>1315</v>
      </c>
      <c r="C66" s="69"/>
      <c r="D66" s="233" t="s">
        <v>49</v>
      </c>
      <c r="E66" s="234"/>
      <c r="F66" s="229"/>
      <c r="G66" s="248"/>
      <c r="H66" s="248"/>
      <c r="I66" s="248"/>
      <c r="J66" s="248"/>
      <c r="K66" s="248"/>
      <c r="L66" s="248"/>
      <c r="M66" s="248"/>
      <c r="N66" s="248"/>
      <c r="O66" s="248"/>
      <c r="P66" s="248"/>
      <c r="Q66" s="248"/>
      <c r="R66" s="248"/>
      <c r="S66" s="248"/>
      <c r="T66" s="248"/>
      <c r="U66" s="248"/>
      <c r="V66" s="248"/>
      <c r="W66" s="248"/>
      <c r="X66" s="248"/>
      <c r="Y66" s="248"/>
      <c r="Z66" s="248"/>
      <c r="AA66" s="248"/>
      <c r="AB66" s="221"/>
    </row>
    <row r="67" spans="2:28" ht="13.5" customHeight="1" outlineLevel="1">
      <c r="B67" s="69">
        <v>1125</v>
      </c>
      <c r="C67" s="69"/>
      <c r="D67" s="233" t="s">
        <v>195</v>
      </c>
      <c r="E67" s="234"/>
      <c r="F67" s="229"/>
      <c r="G67" s="248"/>
      <c r="H67" s="248"/>
      <c r="I67" s="248"/>
      <c r="J67" s="248"/>
      <c r="K67" s="248"/>
      <c r="L67" s="248"/>
      <c r="M67" s="248"/>
      <c r="N67" s="248"/>
      <c r="O67" s="248"/>
      <c r="P67" s="248"/>
      <c r="Q67" s="248"/>
      <c r="R67" s="248"/>
      <c r="S67" s="248"/>
      <c r="T67" s="248"/>
      <c r="U67" s="248"/>
      <c r="V67" s="248"/>
      <c r="W67" s="248"/>
      <c r="X67" s="248"/>
      <c r="Y67" s="248"/>
      <c r="Z67" s="248"/>
      <c r="AA67" s="248"/>
      <c r="AB67" s="221"/>
    </row>
    <row r="68" spans="2:28" ht="13.5" customHeight="1" outlineLevel="1">
      <c r="B68" s="69">
        <v>1491</v>
      </c>
      <c r="C68" s="69"/>
      <c r="D68" s="237" t="s">
        <v>199</v>
      </c>
      <c r="E68" s="238"/>
      <c r="F68" s="229"/>
      <c r="G68" s="248"/>
      <c r="H68" s="248"/>
      <c r="I68" s="248"/>
      <c r="J68" s="248"/>
      <c r="K68" s="248"/>
      <c r="L68" s="248"/>
      <c r="M68" s="248"/>
      <c r="N68" s="248"/>
      <c r="O68" s="248"/>
      <c r="P68" s="248"/>
      <c r="Q68" s="248"/>
      <c r="R68" s="248"/>
      <c r="S68" s="248"/>
      <c r="T68" s="248"/>
      <c r="U68" s="248"/>
      <c r="V68" s="248"/>
      <c r="W68" s="248"/>
      <c r="X68" s="248"/>
      <c r="Y68" s="248"/>
      <c r="Z68" s="248"/>
      <c r="AA68" s="248"/>
      <c r="AB68" s="221"/>
    </row>
    <row r="69" spans="2:28" ht="13.5" customHeight="1" outlineLevel="1" thickBot="1">
      <c r="B69" s="69" t="s">
        <v>156</v>
      </c>
      <c r="C69" s="69"/>
      <c r="D69" s="226" t="s">
        <v>23</v>
      </c>
      <c r="E69" s="227"/>
      <c r="F69" s="230"/>
      <c r="G69" s="249"/>
      <c r="H69" s="249"/>
      <c r="I69" s="249"/>
      <c r="J69" s="249"/>
      <c r="K69" s="249"/>
      <c r="L69" s="249"/>
      <c r="M69" s="249"/>
      <c r="N69" s="249"/>
      <c r="O69" s="249"/>
      <c r="P69" s="249"/>
      <c r="Q69" s="249"/>
      <c r="R69" s="249"/>
      <c r="S69" s="249"/>
      <c r="T69" s="249"/>
      <c r="U69" s="249"/>
      <c r="V69" s="249"/>
      <c r="W69" s="249"/>
      <c r="X69" s="249"/>
      <c r="Y69" s="249"/>
      <c r="Z69" s="249"/>
      <c r="AA69" s="249"/>
      <c r="AB69" s="221"/>
    </row>
    <row r="70" spans="2:28">
      <c r="AA70" s="112">
        <f>SUM(G6:Z69)</f>
        <v>0</v>
      </c>
    </row>
    <row r="71" spans="2:28">
      <c r="F71" s="13"/>
      <c r="G71" s="2">
        <f t="shared" ref="G71:Z71" si="5">SUMPRODUCT(G6:G69,$E$6:$E$69)</f>
        <v>0</v>
      </c>
      <c r="H71" s="2">
        <f t="shared" si="5"/>
        <v>0</v>
      </c>
      <c r="I71" s="2">
        <f t="shared" si="5"/>
        <v>0</v>
      </c>
      <c r="J71" s="2">
        <f t="shared" si="5"/>
        <v>0</v>
      </c>
      <c r="K71" s="2">
        <f t="shared" si="5"/>
        <v>0</v>
      </c>
      <c r="L71" s="2">
        <f t="shared" si="5"/>
        <v>0</v>
      </c>
      <c r="M71" s="2">
        <f t="shared" si="5"/>
        <v>0</v>
      </c>
      <c r="N71" s="2">
        <f t="shared" si="5"/>
        <v>0</v>
      </c>
      <c r="O71" s="2">
        <f t="shared" si="5"/>
        <v>0</v>
      </c>
      <c r="P71" s="2">
        <f t="shared" si="5"/>
        <v>0</v>
      </c>
      <c r="Q71" s="2">
        <f t="shared" si="5"/>
        <v>0</v>
      </c>
      <c r="R71" s="2">
        <f t="shared" si="5"/>
        <v>0</v>
      </c>
      <c r="S71" s="2">
        <f t="shared" si="5"/>
        <v>0</v>
      </c>
      <c r="T71" s="2">
        <f t="shared" si="5"/>
        <v>0</v>
      </c>
      <c r="U71" s="2">
        <f t="shared" si="5"/>
        <v>0</v>
      </c>
      <c r="V71" s="2">
        <f t="shared" si="5"/>
        <v>0</v>
      </c>
      <c r="W71" s="2">
        <f t="shared" si="5"/>
        <v>0</v>
      </c>
      <c r="X71" s="2">
        <f t="shared" si="5"/>
        <v>0</v>
      </c>
      <c r="Y71" s="2">
        <f t="shared" si="5"/>
        <v>0</v>
      </c>
      <c r="Z71" s="2">
        <f t="shared" si="5"/>
        <v>0</v>
      </c>
      <c r="AA71" s="90">
        <f>SUM(AA6:AA69)</f>
        <v>0</v>
      </c>
      <c r="AB71" s="23">
        <f>SUM(AB6:AB69)</f>
        <v>0</v>
      </c>
    </row>
    <row r="72" spans="2:28">
      <c r="AA72" s="89" t="s">
        <v>57</v>
      </c>
    </row>
  </sheetData>
  <mergeCells count="116">
    <mergeCell ref="AB52:AB56"/>
    <mergeCell ref="AB63:AB69"/>
    <mergeCell ref="D55:E55"/>
    <mergeCell ref="F47:F51"/>
    <mergeCell ref="G47:G51"/>
    <mergeCell ref="M47:M51"/>
    <mergeCell ref="J63:J69"/>
    <mergeCell ref="Y52:Y56"/>
    <mergeCell ref="Y63:Y69"/>
    <mergeCell ref="X63:X69"/>
    <mergeCell ref="Z52:Z56"/>
    <mergeCell ref="V52:V56"/>
    <mergeCell ref="P52:P56"/>
    <mergeCell ref="Q52:Q56"/>
    <mergeCell ref="D49:E49"/>
    <mergeCell ref="Q47:Q51"/>
    <mergeCell ref="T47:T51"/>
    <mergeCell ref="S47:S51"/>
    <mergeCell ref="P47:P51"/>
    <mergeCell ref="D50:E50"/>
    <mergeCell ref="D51:E51"/>
    <mergeCell ref="K47:K51"/>
    <mergeCell ref="L47:L51"/>
    <mergeCell ref="N47:N51"/>
    <mergeCell ref="F52:F56"/>
    <mergeCell ref="G52:G56"/>
    <mergeCell ref="N52:N56"/>
    <mergeCell ref="I52:I56"/>
    <mergeCell ref="J52:J56"/>
    <mergeCell ref="H52:H56"/>
    <mergeCell ref="AA1:AA3"/>
    <mergeCell ref="AB1:AB3"/>
    <mergeCell ref="AB47:AB51"/>
    <mergeCell ref="D1:Z1"/>
    <mergeCell ref="D2:Z2"/>
    <mergeCell ref="D3:Z3"/>
    <mergeCell ref="D48:E48"/>
    <mergeCell ref="H47:H51"/>
    <mergeCell ref="I47:I51"/>
    <mergeCell ref="J47:J51"/>
    <mergeCell ref="Z47:Z51"/>
    <mergeCell ref="X47:X51"/>
    <mergeCell ref="Y47:Y51"/>
    <mergeCell ref="O47:O51"/>
    <mergeCell ref="U47:U51"/>
    <mergeCell ref="V47:V51"/>
    <mergeCell ref="W47:W51"/>
    <mergeCell ref="R47:R51"/>
    <mergeCell ref="W52:W56"/>
    <mergeCell ref="X52:X56"/>
    <mergeCell ref="K52:K56"/>
    <mergeCell ref="L52:L56"/>
    <mergeCell ref="M52:M56"/>
    <mergeCell ref="O52:O56"/>
    <mergeCell ref="S52:S56"/>
    <mergeCell ref="T52:T56"/>
    <mergeCell ref="R52:R56"/>
    <mergeCell ref="U52:U56"/>
    <mergeCell ref="Z63:Z69"/>
    <mergeCell ref="S63:S69"/>
    <mergeCell ref="K63:K69"/>
    <mergeCell ref="L63:L69"/>
    <mergeCell ref="M63:M69"/>
    <mergeCell ref="N63:N69"/>
    <mergeCell ref="U63:U69"/>
    <mergeCell ref="Q63:Q69"/>
    <mergeCell ref="V63:V69"/>
    <mergeCell ref="P63:P69"/>
    <mergeCell ref="G57:G62"/>
    <mergeCell ref="H57:H62"/>
    <mergeCell ref="I57:I62"/>
    <mergeCell ref="J57:J62"/>
    <mergeCell ref="D56:E56"/>
    <mergeCell ref="AA47:AA51"/>
    <mergeCell ref="AA52:AA56"/>
    <mergeCell ref="AA63:AA69"/>
    <mergeCell ref="D53:E53"/>
    <mergeCell ref="D54:E54"/>
    <mergeCell ref="F63:F69"/>
    <mergeCell ref="G63:G69"/>
    <mergeCell ref="H63:H69"/>
    <mergeCell ref="O63:O69"/>
    <mergeCell ref="D67:E67"/>
    <mergeCell ref="D68:E68"/>
    <mergeCell ref="T63:T69"/>
    <mergeCell ref="W63:W69"/>
    <mergeCell ref="D69:E69"/>
    <mergeCell ref="R63:R69"/>
    <mergeCell ref="I63:I69"/>
    <mergeCell ref="D64:E64"/>
    <mergeCell ref="D65:E65"/>
    <mergeCell ref="D66:E66"/>
    <mergeCell ref="Z57:Z62"/>
    <mergeCell ref="AA57:AA62"/>
    <mergeCell ref="AB57:AB62"/>
    <mergeCell ref="D58:E58"/>
    <mergeCell ref="D59:E59"/>
    <mergeCell ref="D60:E60"/>
    <mergeCell ref="D61:E61"/>
    <mergeCell ref="D62:E62"/>
    <mergeCell ref="U57:U62"/>
    <mergeCell ref="V57:V62"/>
    <mergeCell ref="W57:W62"/>
    <mergeCell ref="X57:X62"/>
    <mergeCell ref="Y57:Y62"/>
    <mergeCell ref="P57:P62"/>
    <mergeCell ref="Q57:Q62"/>
    <mergeCell ref="R57:R62"/>
    <mergeCell ref="S57:S62"/>
    <mergeCell ref="T57:T62"/>
    <mergeCell ref="K57:K62"/>
    <mergeCell ref="L57:L62"/>
    <mergeCell ref="M57:M62"/>
    <mergeCell ref="N57:N62"/>
    <mergeCell ref="O57:O62"/>
    <mergeCell ref="F57:F62"/>
  </mergeCells>
  <conditionalFormatting sqref="AB71 AA22:AB25 AA28:AB29 AA37:AB37 AA39:AB39 AA41:AB41">
    <cfRule type="cellIs" dxfId="32" priority="77" operator="equal">
      <formula>0</formula>
    </cfRule>
  </conditionalFormatting>
  <conditionalFormatting sqref="AA71">
    <cfRule type="cellIs" dxfId="31" priority="76" operator="equal">
      <formula>0</formula>
    </cfRule>
  </conditionalFormatting>
  <conditionalFormatting sqref="AB1:AB3">
    <cfRule type="expression" dxfId="30" priority="73">
      <formula>$AA$71=0</formula>
    </cfRule>
  </conditionalFormatting>
  <conditionalFormatting sqref="AA1:AA3">
    <cfRule type="expression" dxfId="29" priority="72">
      <formula>$AA$71=0</formula>
    </cfRule>
  </conditionalFormatting>
  <conditionalFormatting sqref="AB6">
    <cfRule type="cellIs" dxfId="28" priority="71" operator="equal">
      <formula>0</formula>
    </cfRule>
  </conditionalFormatting>
  <conditionalFormatting sqref="AA6">
    <cfRule type="cellIs" dxfId="27" priority="70" operator="equal">
      <formula>0</formula>
    </cfRule>
  </conditionalFormatting>
  <conditionalFormatting sqref="AB19:AB20 AB13:AB14 AB10">
    <cfRule type="cellIs" dxfId="26" priority="67" operator="equal">
      <formula>0</formula>
    </cfRule>
  </conditionalFormatting>
  <conditionalFormatting sqref="AA19:AA20 AA13:AA14 AA10">
    <cfRule type="cellIs" dxfId="25" priority="66" operator="equal">
      <formula>0</formula>
    </cfRule>
  </conditionalFormatting>
  <conditionalFormatting sqref="AB7:AB8">
    <cfRule type="cellIs" dxfId="24" priority="65" operator="equal">
      <formula>0</formula>
    </cfRule>
  </conditionalFormatting>
  <conditionalFormatting sqref="AA7:AA8">
    <cfRule type="cellIs" dxfId="23" priority="64" operator="equal">
      <formula>0</formula>
    </cfRule>
  </conditionalFormatting>
  <conditionalFormatting sqref="AA47:AB69">
    <cfRule type="cellIs" dxfId="22" priority="59" operator="equal">
      <formula>0</formula>
    </cfRule>
  </conditionalFormatting>
  <conditionalFormatting sqref="F71:Z71">
    <cfRule type="cellIs" dxfId="21" priority="55" operator="equal">
      <formula>0</formula>
    </cfRule>
  </conditionalFormatting>
  <conditionalFormatting sqref="AB12">
    <cfRule type="cellIs" dxfId="20" priority="52" operator="equal">
      <formula>0</formula>
    </cfRule>
  </conditionalFormatting>
  <conditionalFormatting sqref="AA12">
    <cfRule type="cellIs" dxfId="19" priority="51" operator="equal">
      <formula>0</formula>
    </cfRule>
  </conditionalFormatting>
  <conditionalFormatting sqref="AB43:AB45">
    <cfRule type="cellIs" dxfId="18" priority="48" operator="equal">
      <formula>0</formula>
    </cfRule>
  </conditionalFormatting>
  <conditionalFormatting sqref="AA43:AA45">
    <cfRule type="cellIs" dxfId="17" priority="47" operator="equal">
      <formula>0</formula>
    </cfRule>
  </conditionalFormatting>
  <conditionalFormatting sqref="AA27:AB27">
    <cfRule type="cellIs" dxfId="16" priority="36" operator="equal">
      <formula>0</formula>
    </cfRule>
  </conditionalFormatting>
  <conditionalFormatting sqref="AB27">
    <cfRule type="cellIs" dxfId="15" priority="35" operator="equal">
      <formula>0</formula>
    </cfRule>
  </conditionalFormatting>
  <conditionalFormatting sqref="AA27">
    <cfRule type="cellIs" dxfId="14" priority="34" operator="equal">
      <formula>0</formula>
    </cfRule>
  </conditionalFormatting>
  <conditionalFormatting sqref="AB15:AB16">
    <cfRule type="cellIs" dxfId="13" priority="17" operator="equal">
      <formula>0</formula>
    </cfRule>
  </conditionalFormatting>
  <conditionalFormatting sqref="AA15:AA16">
    <cfRule type="cellIs" dxfId="12" priority="16" operator="equal">
      <formula>0</formula>
    </cfRule>
  </conditionalFormatting>
  <conditionalFormatting sqref="AB17">
    <cfRule type="cellIs" dxfId="11" priority="13" operator="equal">
      <formula>0</formula>
    </cfRule>
  </conditionalFormatting>
  <conditionalFormatting sqref="AA17">
    <cfRule type="cellIs" dxfId="10" priority="12" operator="equal">
      <formula>0</formula>
    </cfRule>
  </conditionalFormatting>
  <conditionalFormatting sqref="AA30:AB30">
    <cfRule type="cellIs" dxfId="9" priority="11" operator="equal">
      <formula>0</formula>
    </cfRule>
  </conditionalFormatting>
  <conditionalFormatting sqref="AA32:AB32">
    <cfRule type="cellIs" dxfId="8" priority="9" operator="equal">
      <formula>0</formula>
    </cfRule>
  </conditionalFormatting>
  <conditionalFormatting sqref="AA34:AB36">
    <cfRule type="cellIs" dxfId="7" priority="8" operator="equal">
      <formula>0</formula>
    </cfRule>
  </conditionalFormatting>
  <conditionalFormatting sqref="AA40:AB40">
    <cfRule type="cellIs" dxfId="6" priority="10" operator="equal">
      <formula>0</formula>
    </cfRule>
  </conditionalFormatting>
  <conditionalFormatting sqref="AA70">
    <cfRule type="expression" dxfId="5" priority="7" stopIfTrue="1">
      <formula>$AA$70=$AA$71</formula>
    </cfRule>
  </conditionalFormatting>
  <conditionalFormatting sqref="AA38:AB38">
    <cfRule type="cellIs" dxfId="4" priority="6" operator="equal">
      <formula>0</formula>
    </cfRule>
  </conditionalFormatting>
  <conditionalFormatting sqref="AB33">
    <cfRule type="cellIs" dxfId="3" priority="5" operator="equal">
      <formula>0</formula>
    </cfRule>
  </conditionalFormatting>
  <conditionalFormatting sqref="AA33">
    <cfRule type="cellIs" dxfId="2" priority="4" operator="equal">
      <formula>0</formula>
    </cfRule>
  </conditionalFormatting>
  <conditionalFormatting sqref="AA33:AB33">
    <cfRule type="cellIs" dxfId="1" priority="3" operator="equal">
      <formula>0</formula>
    </cfRule>
  </conditionalFormatting>
  <conditionalFormatting sqref="AA31:AB31">
    <cfRule type="cellIs" dxfId="0" priority="2" operator="equal">
      <formula>0</formula>
    </cfRule>
  </conditionalFormatting>
  <pageMargins left="0.59055118110236227" right="0.19685039370078741" top="0.19685039370078741" bottom="0.19685039370078741" header="0.31496062992125984" footer="0.31496062992125984"/>
  <pageSetup paperSize="9" scale="73" fitToHeight="2" orientation="portrait" horizontalDpi="4294967293" verticalDpi="360" r:id="rId1"/>
  <rowBreaks count="1" manualBreakCount="1">
    <brk id="45" min="1" max="25" man="1"/>
  </rowBreaks>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SheetLayoutView="100" workbookViewId="0">
      <selection activeCell="A2" sqref="A2"/>
    </sheetView>
  </sheetViews>
  <sheetFormatPr defaultRowHeight="14.4"/>
  <cols>
    <col min="1" max="1" width="33.6640625" customWidth="1"/>
    <col min="2" max="7" width="37.6640625" customWidth="1"/>
  </cols>
  <sheetData>
    <row r="1" spans="1:7">
      <c r="A1" s="121">
        <v>44305</v>
      </c>
      <c r="B1" s="122">
        <f>A1+1</f>
        <v>44306</v>
      </c>
      <c r="C1" s="122">
        <f t="shared" ref="C1:G1" si="0">B1+1</f>
        <v>44307</v>
      </c>
      <c r="D1" s="122">
        <f t="shared" si="0"/>
        <v>44308</v>
      </c>
      <c r="E1" s="122">
        <f t="shared" si="0"/>
        <v>44309</v>
      </c>
      <c r="F1" s="122">
        <f t="shared" si="0"/>
        <v>44310</v>
      </c>
      <c r="G1" s="122">
        <f t="shared" si="0"/>
        <v>44311</v>
      </c>
    </row>
    <row r="2" spans="1:7" ht="15" thickBot="1">
      <c r="A2" s="123" t="s">
        <v>404</v>
      </c>
      <c r="B2" s="123"/>
      <c r="C2" s="123"/>
      <c r="D2" s="123"/>
      <c r="E2" s="123"/>
      <c r="F2" s="123"/>
      <c r="G2" s="123"/>
    </row>
    <row r="3" spans="1:7">
      <c r="A3" s="124" t="str">
        <f>ПН!D171</f>
        <v>Рисовая каша на молоке 300 г</v>
      </c>
      <c r="B3" s="125" t="str">
        <f>ВТ!D175</f>
        <v>Омлет с ветчиной 200 г</v>
      </c>
      <c r="C3" s="125" t="str">
        <f>СР!D171</f>
        <v>Гречневая каша на молоке 300 г</v>
      </c>
      <c r="D3" s="125" t="str">
        <f>ЧТ!D175</f>
        <v>Омлет с помидорами и зеленью 200 г</v>
      </c>
      <c r="E3" s="125" t="str">
        <f>ПТ!D171</f>
        <v>Рисовая каша на молоке 300 г</v>
      </c>
      <c r="F3" s="125" t="str">
        <f>СБ!D128</f>
        <v>Омлет с колбасой 200 г</v>
      </c>
      <c r="G3" s="125" t="str">
        <f>ВС!D48</f>
        <v>Пшенная каша на молоке 300 г</v>
      </c>
    </row>
    <row r="4" spans="1:7">
      <c r="A4" s="127" t="str">
        <f>ПН!D172</f>
        <v>Твистер с ветчиной и сыром 200 г</v>
      </c>
      <c r="B4" s="2" t="str">
        <f>ВТ!D176</f>
        <v>Багет с курицей 240 г</v>
      </c>
      <c r="C4" s="2" t="str">
        <f>СР!D172</f>
        <v>Твистер с курицей 200 г</v>
      </c>
      <c r="D4" s="2" t="str">
        <f>ЧТ!D176</f>
        <v>Багет с бужениной 240 г</v>
      </c>
      <c r="E4" s="2" t="str">
        <f>ПТ!D172</f>
        <v>Сосиска в тесте 2шт 220 г</v>
      </c>
      <c r="F4" s="2" t="str">
        <f>СБ!D129</f>
        <v>Багет с индейкой 240 г</v>
      </c>
      <c r="G4" s="2" t="str">
        <f>ВС!D49</f>
        <v>Шаурма с курицей 230 г</v>
      </c>
    </row>
    <row r="5" spans="1:7" ht="15" thickBot="1">
      <c r="A5" s="129" t="str">
        <f>ПН!D173</f>
        <v>Яйцо вареное 60 г</v>
      </c>
      <c r="B5" s="130" t="str">
        <f>ВТ!D177</f>
        <v>Какао 250 г</v>
      </c>
      <c r="C5" s="130" t="str">
        <f>СР!D173</f>
        <v>Яйцо вареное 60 г</v>
      </c>
      <c r="D5" s="130" t="str">
        <f>ЧТ!D177</f>
        <v>Какао 250 г</v>
      </c>
      <c r="E5" s="130" t="str">
        <f>ПТ!D173</f>
        <v>Яйцо вареное 60 г</v>
      </c>
      <c r="F5" s="130" t="str">
        <f>СБ!D130</f>
        <v>Какао 250 г</v>
      </c>
      <c r="G5" s="130" t="str">
        <f>ВС!D50</f>
        <v>Яйцо варёное 60 г</v>
      </c>
    </row>
    <row r="6" spans="1:7" ht="15" thickBot="1">
      <c r="A6" s="123" t="s">
        <v>405</v>
      </c>
      <c r="B6" s="123"/>
      <c r="C6" s="123"/>
      <c r="D6" s="123"/>
      <c r="E6" s="123"/>
      <c r="F6" s="123"/>
      <c r="G6" s="123"/>
    </row>
    <row r="7" spans="1:7">
      <c r="A7" s="124" t="str">
        <f>ПН!D176</f>
        <v>Удон из курицы 250 г</v>
      </c>
      <c r="B7" s="125" t="str">
        <f>ВТ!D180</f>
        <v>Грудка куриная с сыром, шампиньонами и майонезом 100 г</v>
      </c>
      <c r="C7" s="125" t="str">
        <f>СР!D176</f>
        <v>Плов с курицей 250 г</v>
      </c>
      <c r="D7" s="125" t="str">
        <f>ЧТ!D180</f>
        <v>Котлета "Пожарская" 100 г</v>
      </c>
      <c r="E7" s="125" t="str">
        <f>ПТ!D176</f>
        <v>Паста "Болоньезе" 250 г</v>
      </c>
      <c r="F7" s="125" t="str">
        <f>СБ!D133</f>
        <v>Жаркое из курицы 250 г</v>
      </c>
      <c r="G7" s="125" t="str">
        <f>ВС!D53</f>
        <v>Котлета "Антошка" 100 г</v>
      </c>
    </row>
    <row r="8" spans="1:7">
      <c r="A8" s="127"/>
      <c r="B8" s="2" t="str">
        <f>ВТ!D181</f>
        <v>Картофель отварной с зеленью 170 г</v>
      </c>
      <c r="C8" s="2"/>
      <c r="D8" s="2" t="str">
        <f>ЧТ!D181</f>
        <v>Макароны отварные 170 г</v>
      </c>
      <c r="E8" s="2"/>
      <c r="F8" s="2"/>
      <c r="G8" s="2" t="str">
        <f>ВС!D54</f>
        <v>Гречка отварная 170 г</v>
      </c>
    </row>
    <row r="9" spans="1:7" ht="15" thickBot="1">
      <c r="A9" s="191" t="str">
        <f>ПН!D177</f>
        <v>Салат "Оливье с ветчиной" 150 г</v>
      </c>
      <c r="B9" s="216" t="str">
        <f>ВТ!D182</f>
        <v>Винегрет без картофеля 150 г</v>
      </c>
      <c r="C9" s="190" t="str">
        <f>СР!D177</f>
        <v>Салат "Столичный" 150 г</v>
      </c>
      <c r="D9" s="216" t="str">
        <f>ЧТ!D182</f>
        <v>Салат "Фибриз" 150 г</v>
      </c>
      <c r="E9" s="130" t="str">
        <f>ПТ!D177</f>
        <v>Салат "Мужской" 150 г</v>
      </c>
      <c r="F9" s="130" t="str">
        <f>СБ!D134</f>
        <v>Салат "Морковь по-корейски" 150 г</v>
      </c>
      <c r="G9" s="190" t="str">
        <f>ВС!D55</f>
        <v>Салат "Мимоза" 150 г</v>
      </c>
    </row>
    <row r="10" spans="1:7" ht="15" thickBot="1">
      <c r="A10" s="123" t="s">
        <v>406</v>
      </c>
      <c r="B10" s="123"/>
      <c r="C10" s="123"/>
      <c r="D10" s="123"/>
      <c r="E10" s="123"/>
      <c r="F10" s="123"/>
      <c r="G10" s="123"/>
    </row>
    <row r="11" spans="1:7">
      <c r="A11" s="124" t="str">
        <f>ПН!D185</f>
        <v>Суп "Харчо" 300 г</v>
      </c>
      <c r="B11" s="125" t="str">
        <f>ВТ!D190</f>
        <v>Борщ полтавский 300 г</v>
      </c>
      <c r="C11" s="125" t="str">
        <f>СР!D185</f>
        <v>Суп из квашеной капусты с фасолью и копченостями 300 г</v>
      </c>
      <c r="D11" s="124" t="str">
        <f>ЧТ!D190</f>
        <v>Уха Ростовская 300 г</v>
      </c>
      <c r="E11" s="124" t="str">
        <f>ПТ!D186</f>
        <v>Лапша по-домашнему 300 г</v>
      </c>
      <c r="F11" s="124" t="str">
        <f>СБ!D143</f>
        <v>Похлебка Старомосковская 300 г</v>
      </c>
      <c r="G11" s="124" t="str">
        <f>ВС!D64</f>
        <v>Суп фасолевый с мясом 300 г</v>
      </c>
    </row>
    <row r="12" spans="1:7">
      <c r="A12" s="127" t="str">
        <f>ПН!D186</f>
        <v>Лапша "Соба" с курицей и овощами 280 г</v>
      </c>
      <c r="B12" s="2" t="str">
        <f>ВТ!D191</f>
        <v>Мясо по-китайски с рисом 280 г</v>
      </c>
      <c r="C12" s="2" t="str">
        <f>СР!D186</f>
        <v>Картофель жареный с колбасой 250 г</v>
      </c>
      <c r="D12" s="127" t="str">
        <f>ЧТ!D191</f>
        <v>Японский рис с курицей и овощами 280 г</v>
      </c>
      <c r="E12" s="127" t="str">
        <f>ПТ!D187</f>
        <v>Гуляш из свинины 125 г</v>
      </c>
      <c r="F12" s="127" t="str">
        <f>СБ!D144</f>
        <v>Котлета из индейки 100 г</v>
      </c>
      <c r="G12" s="127" t="str">
        <f>ВС!D65</f>
        <v>Биточки по-селянски 2*50 г</v>
      </c>
    </row>
    <row r="13" spans="1:7">
      <c r="A13" s="127"/>
      <c r="B13" s="2"/>
      <c r="C13" s="2"/>
      <c r="D13" s="127"/>
      <c r="E13" s="127" t="str">
        <f>ПТ!D188</f>
        <v>Гречка отварная 170 г</v>
      </c>
      <c r="F13" s="127" t="str">
        <f>СБ!D145</f>
        <v>Рис отварной 170 г</v>
      </c>
      <c r="G13" s="127" t="str">
        <f>ВС!D66</f>
        <v>Спагетти отварные 170 г</v>
      </c>
    </row>
    <row r="14" spans="1:7">
      <c r="A14" s="127" t="str">
        <f>ПН!D187</f>
        <v>Салат Грузинский 150 г</v>
      </c>
      <c r="B14" s="2" t="str">
        <f>ВТ!D192</f>
        <v>Салат Овощной 150 г</v>
      </c>
      <c r="C14" s="2" t="str">
        <f>СР!D187</f>
        <v>Салат "Капустный" 150 г</v>
      </c>
      <c r="D14" s="127" t="str">
        <f>ЧТ!D192</f>
        <v>Салат "Летний" 150 г</v>
      </c>
      <c r="E14" s="127" t="str">
        <f>ПТ!D189</f>
        <v>Салат "Винегрет овощной" 150 г</v>
      </c>
      <c r="F14" s="127" t="str">
        <f>СБ!D146</f>
        <v>Салат "Домашний" 150 г</v>
      </c>
      <c r="G14" s="127" t="str">
        <f>ВС!D67</f>
        <v>Салат "Лето" 150 г</v>
      </c>
    </row>
    <row r="15" spans="1:7" ht="15" thickBot="1">
      <c r="A15" s="129" t="str">
        <f>ПН!D188</f>
        <v>Компот натуральный ягодный 300 г</v>
      </c>
      <c r="B15" s="130" t="str">
        <f>ВТ!D193</f>
        <v>Компот натуральный ягодный 300 г</v>
      </c>
      <c r="C15" s="130" t="str">
        <f>СР!D188</f>
        <v>Компот натуральный ягодный 300 г</v>
      </c>
      <c r="D15" s="129" t="str">
        <f>ЧТ!D193</f>
        <v>Компот натуральный ягодный 300 г</v>
      </c>
      <c r="E15" s="129" t="str">
        <f>ПТ!D190</f>
        <v>Компот натуральный ягодный 300 г</v>
      </c>
      <c r="F15" s="129" t="str">
        <f>СБ!D147</f>
        <v>Компот натуральный ягодный 300 г</v>
      </c>
      <c r="G15" s="129" t="str">
        <f>ВС!D68</f>
        <v>Компот натуральный ягодный 300 г</v>
      </c>
    </row>
    <row r="16" spans="1:7" ht="15" thickBot="1">
      <c r="A16" s="123" t="s">
        <v>407</v>
      </c>
      <c r="B16" s="123"/>
      <c r="C16" s="123"/>
      <c r="D16" s="123"/>
      <c r="E16" s="123"/>
      <c r="F16" s="123"/>
      <c r="G16" s="123"/>
    </row>
    <row r="17" spans="1:7">
      <c r="A17" s="124" t="str">
        <f>ПН!D196</f>
        <v>Щи из свежей капусты с курицей 300 г</v>
      </c>
      <c r="B17" s="124" t="str">
        <f>ВТ!D202</f>
        <v>Овощной суп с фрикадельками из мяса индейки 300 г</v>
      </c>
      <c r="C17" s="125" t="str">
        <f>СР!D197</f>
        <v>Рассольник  Ленинградский с говядиной 300 г</v>
      </c>
      <c r="D17" s="124" t="str">
        <f>ЧТ!D202</f>
        <v>Щи из свежей капусты с говядиной 300 г</v>
      </c>
      <c r="E17" s="124" t="str">
        <f>ПТ!D199</f>
        <v>Суп гороховый с копченостями 300 г</v>
      </c>
      <c r="F17" s="125"/>
      <c r="G17" s="126"/>
    </row>
    <row r="18" spans="1:7">
      <c r="A18" s="127" t="str">
        <f>ПН!D197</f>
        <v>Тефтели мясные с картофельным пюре 120+170 г</v>
      </c>
      <c r="B18" s="127" t="str">
        <f>ВТ!D203</f>
        <v>Котлета из говядины и ветчины 100 г</v>
      </c>
      <c r="C18" s="2" t="str">
        <f>СР!D198</f>
        <v>Котлета "Пожарская" 100 г</v>
      </c>
      <c r="D18" s="127" t="str">
        <f>ЧТ!D203</f>
        <v>Котлета по-киевски 100 г</v>
      </c>
      <c r="E18" s="127" t="str">
        <f>ПТ!D200</f>
        <v>Курица барбекю 130 г</v>
      </c>
      <c r="F18" s="2"/>
      <c r="G18" s="128"/>
    </row>
    <row r="19" spans="1:7">
      <c r="A19" s="127"/>
      <c r="B19" s="127" t="str">
        <f>ВТ!D204</f>
        <v>Рис с овощами 170 г</v>
      </c>
      <c r="C19" s="2" t="str">
        <f>СР!D199</f>
        <v>Картофельное пюре 170 г</v>
      </c>
      <c r="D19" s="127" t="str">
        <f>ЧТ!D204</f>
        <v>Кабачки тушёные в соусе 170 г</v>
      </c>
      <c r="E19" s="127" t="str">
        <f>ПТ!D201</f>
        <v>Лапша лагманная отварная 170 г</v>
      </c>
      <c r="F19" s="2"/>
      <c r="G19" s="128"/>
    </row>
    <row r="20" spans="1:7">
      <c r="A20" s="127" t="str">
        <f>ПН!D198</f>
        <v>Салат "Версаль"  150 г</v>
      </c>
      <c r="B20" s="127" t="str">
        <f>ВТ!D205</f>
        <v>Салат "Аппетитный" 150 г</v>
      </c>
      <c r="C20" s="2" t="str">
        <f>СР!D200</f>
        <v>Салат "Цезарь" с майонезом 150 г</v>
      </c>
      <c r="D20" s="127" t="str">
        <f>ЧТ!D205</f>
        <v>Салат "Деревенский" 150 г</v>
      </c>
      <c r="E20" s="127" t="str">
        <f>ПТ!D202</f>
        <v>Салат "Буржуй"  150 г</v>
      </c>
      <c r="F20" s="2"/>
      <c r="G20" s="128"/>
    </row>
    <row r="21" spans="1:7" ht="15" thickBot="1">
      <c r="A21" s="129" t="str">
        <f>ПН!D199</f>
        <v>Пирожок печёный с яблоком 100 г</v>
      </c>
      <c r="B21" s="129" t="str">
        <f>ВТ!D206</f>
        <v>Пирожок печеный с яйцом и зел. луком 100 гр</v>
      </c>
      <c r="C21" s="130" t="str">
        <f>СР!D201</f>
        <v>Слойка с вишней 100 гр</v>
      </c>
      <c r="D21" s="129" t="str">
        <f>ЧТ!D206</f>
        <v>Пирожок печеный с мясом 100 гр</v>
      </c>
      <c r="E21" s="129" t="str">
        <f>ПТ!D203</f>
        <v>Сочник с творогом 100 г</v>
      </c>
      <c r="F21" s="130"/>
      <c r="G21" s="131"/>
    </row>
  </sheetData>
  <pageMargins left="0.19685039370078741" right="0.19685039370078741" top="0.19685039370078741" bottom="0.19685039370078741" header="0.31496062992125984" footer="0.31496062992125984"/>
  <pageSetup paperSize="9" scale="55"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ПН</vt:lpstr>
      <vt:lpstr>ВТ</vt:lpstr>
      <vt:lpstr>СР</vt:lpstr>
      <vt:lpstr>ЧТ</vt:lpstr>
      <vt:lpstr>ПТ</vt:lpstr>
      <vt:lpstr>СБ</vt:lpstr>
      <vt:lpstr>ВС</vt:lpstr>
      <vt:lpstr>комплексы</vt:lpstr>
      <vt:lpstr>ВС!Область_печати</vt:lpstr>
      <vt:lpstr>ВТ!Область_печати</vt:lpstr>
      <vt:lpstr>ПН!Область_печати</vt:lpstr>
      <vt:lpstr>ПТ!Область_печати</vt:lpstr>
      <vt:lpstr>СБ!Область_печати</vt:lpstr>
      <vt:lpstr>СР!Область_печати</vt:lpstr>
      <vt:lpstr>ЧТ!Область_печати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dc:creator>
  <cp:lastModifiedBy>Оператор 3</cp:lastModifiedBy>
  <cp:lastPrinted>2021-04-13T08:20:01Z</cp:lastPrinted>
  <dcterms:created xsi:type="dcterms:W3CDTF">2015-05-14T14:15:04Z</dcterms:created>
  <dcterms:modified xsi:type="dcterms:W3CDTF">2021-05-12T08:38:02Z</dcterms:modified>
</cp:coreProperties>
</file>